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Feuil1" sheetId="1" r:id="rId1"/>
  </sheets>
  <definedNames>
    <definedName name="_xlnm._FilterDatabase" localSheetId="0" hidden="1">Feuil1!$A$5:$L$5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E7" i="1"/>
  <c r="E8" i="1"/>
  <c r="E9" i="1"/>
  <c r="E10" i="1"/>
  <c r="E11" i="1"/>
  <c r="E12" i="1"/>
  <c r="E13" i="1"/>
  <c r="E14" i="1"/>
  <c r="E15" i="1"/>
  <c r="E16" i="1"/>
  <c r="E17" i="1"/>
  <c r="E18" i="1"/>
  <c r="E19" i="1"/>
  <c r="E20" i="1"/>
  <c r="E21" i="1"/>
  <c r="E22" i="1"/>
  <c r="E23" i="1"/>
  <c r="E24" i="1"/>
  <c r="E25" i="1"/>
  <c r="E6" i="1"/>
  <c r="L26" i="1"/>
  <c r="L18" i="1"/>
  <c r="L14" i="1"/>
  <c r="L27" i="1" s="1"/>
  <c r="D26" i="1"/>
  <c r="E26" i="1" s="1"/>
  <c r="D18" i="1"/>
  <c r="D14" i="1"/>
  <c r="D27" i="1" l="1"/>
  <c r="E27" i="1" s="1"/>
</calcChain>
</file>

<file path=xl/sharedStrings.xml><?xml version="1.0" encoding="utf-8"?>
<sst xmlns="http://schemas.openxmlformats.org/spreadsheetml/2006/main" count="80" uniqueCount="60">
  <si>
    <t>Milieux humides dans le BV du lac en Cœur</t>
  </si>
  <si>
    <t>wkt_geom</t>
  </si>
  <si>
    <t>OBJECTID_1</t>
  </si>
  <si>
    <t>OBJECTID</t>
  </si>
  <si>
    <t>HECTARES</t>
  </si>
  <si>
    <t>SOURCE</t>
  </si>
  <si>
    <t>Name</t>
  </si>
  <si>
    <t>NOTE</t>
  </si>
  <si>
    <t>AireNat</t>
  </si>
  <si>
    <t>Shape_Leng</t>
  </si>
  <si>
    <t>Shape_Le_1</t>
  </si>
  <si>
    <t>Shape_Area</t>
  </si>
  <si>
    <t>Marais</t>
  </si>
  <si>
    <t>Marécage</t>
  </si>
  <si>
    <t>Tourbière fen</t>
  </si>
  <si>
    <t>Tourbière boisée</t>
  </si>
  <si>
    <t>*analyse géomatique effectuée par le CRE Laurentides en 2018 à partir des données de Canards Illimités Canada (2016)</t>
  </si>
  <si>
    <t>Carto détaillée de CIC (Laurentides) 2016</t>
  </si>
  <si>
    <t>Carto détaillée de CIC (Laurentides) 2017</t>
  </si>
  <si>
    <t>Carto détaillée de CIC (Laurentides) 2018</t>
  </si>
  <si>
    <t>Carto détaillée de CIC (Laurentides) 2019</t>
  </si>
  <si>
    <t>Carto détaillée de CIC (Laurentides) 2020</t>
  </si>
  <si>
    <t>Carto détaillée de CIC (Laurentides) 2021</t>
  </si>
  <si>
    <t>Carto détaillée de CIC (Laurentides) 2022</t>
  </si>
  <si>
    <t>Carto détaillée de CIC (Laurentides) 2023</t>
  </si>
  <si>
    <t>Carto détaillée de CIC (Laurentides) 2024</t>
  </si>
  <si>
    <t>Carto détaillée de CIC (Laurentides) 2025</t>
  </si>
  <si>
    <t>Carto détaillée de CIC (Laurentides) 2026</t>
  </si>
  <si>
    <t>Carto détaillée de CIC (Laurentides) 2027</t>
  </si>
  <si>
    <t>Carto détaillée de CIC (Laurentides) 2028</t>
  </si>
  <si>
    <t>Carto détaillée de CIC (Laurentides) 2029</t>
  </si>
  <si>
    <t>Carto détaillée de CIC (Laurentides) 2030</t>
  </si>
  <si>
    <t>Carto détaillée de CIC (Laurentides) 2031</t>
  </si>
  <si>
    <t>Carto détaillée de CIC (Laurentides) 2032</t>
  </si>
  <si>
    <t>Carto détaillée de CIC (Laurentides) 2033</t>
  </si>
  <si>
    <t>PolygonZ ((265284,6339200374786742 5091666,84728070162236691 0, 265283,51724141900194809 5091666,47131133358925581 0, 265280,88901031058048829 5091664,16221713367849588 0, 265279,34773021971341223 5091662,75577131658792496 0, 265278,24603724799817428 5091660,36100033577531576 0, 265276,0198374799801968 5091658,88691635709255934 0, 265274,85638490779092535 5091657,31856262031942606 0, 265275,39090344571741298 5091651,89387635327875614 0, 265277,96273280767491087 5091647,63983727619051933 0, 265279,73469456855673343 5091644,9287037318572402 0, 265280,4600475222687237 5091642,10878810752183199 0, 265280,45830676658079028 5091639,05023033171892166 0, 265279,64995460939826444 5091634,97897733375430107 0, 265278,54970968514680862 5091632,13284171652048826 0, 265277,10284615657292306 5091628,05200363229960203 0, 265276,09838058135937899 5091624,88771752268075943 0, 265275,31239717517746612 5091622,41123689245432615 0, 265274,67383969540242106 5091619,25683556962758303 0, 265274,47592498589074239 5091617,83457095827907324 0, 265260,72886361577548087 5091615,17318296805024147 0, 265251,67758602660614997 5091611,01210369262844324 0, 265249,62914233468472958 5091605,4419051967561245 0, 265247,57916512660449371 5091597,2238249946385622 0, 265247,47926830750657246 5091592,89229783695191145 0, 265246,10377667954890057 5091593,48616675939410925 0, 265244,12915680016158149 5091593,06723929569125175 0, 265243,67769654025323689 5091591,49944471474736929 0, 265242,92884821118786931 5091589,25679937284439802 0, 265241,82721394899999723 5091586,28230788838118315 0, 265241,3768793746130541 5091584,66049033217132092 0, 265240,61981206072960049 5091582,97439539805054665 0, 265239,30249049718258902 5091581,42003748565912247 0, 265236,57997767860069871 5091580,62734606675803661 0, 265234,82595903513720259 5091580,29492344800382853 0, 265232,57673947099829093 5091579,56522181443870068 0, 265229,99440878094173968 5091578,71906429342925549 0, 265225,40720628574490547 5091577,62089594081044197 0, 265223,43177400046261027 5091577,25766331888735294 0, 265221,31527715997071937 5091577,00403389148414135 0, 265220,00657800148474053 5091576,92939466424286366 0, 265217,27474505861755461 5091576,66670553479343653 0, 265214,46287387615302578 5091576,2636000569909811 0, 265212,21881129610119388 5091575,39583201333880424 0, 265210,39241595286875963 5091574,36522958613932133 0, 265209,03778039012104273 5091573,50887858867645264 0, 265206,79405786743154749 5091572,50095785781741142 0, 265204,2675012105028145 5091571,79571743588894606 0, 265202,79640351340640336 5091571,35634822305291891 0, 265200,30761523178080097 5091571,76686323620378971 0, 265198,42593045649118721 5091572,71575823612511158 0, 265196,4324984754784964 5091573,60768657363951206 0, 265194,61234854016220197 5091574,0836043544113636 0, 265192,34579848300199956 5091574,58094596769660711 0, 265190,16571791941532865 5091574,9402489410713315 0, 265188,37150166858918965 5091575,55604360532015562 0, 265186,13071461662184447 5091576,08200857695192099 0, 265183,97636505024274811 5091576,52539581805467606 0, 265181,89681302523240447 5091577,6938515268266201 0, 265180,96441967744613066 5091578,57286699768155813 0, 265180,36296354670776054 5091579,65226422436535358 0, 265179,43132907629478723 5091580,41990887373685837 0, 265178,11541270825546235 5091580,79101188946515322 0, 265176,21842744486639276 5091580,79162090364843607 0, 265174,07321809272980317 5091580,59331920556724072 0, 265171,8212903187959455 5091580,05882568005472422 0, 265170,60288512997794896 5091579,42756467312574387 0, 265167,5761183958966285 5091578,74121960904449224 0, 265166,78347441536607221 5091577,6987738348543644 0, 265166,62644356372766197 5091576,96267493907362223 0, 265164,84404861938674003 5091577,01645700726658106 0, 265156,72617899952456355 5091575,66858081147074699 0, 265155,76508989039575681 5091578,70631024148315191 0, 265153,85082827118458226 5091579,5537313325330615 0, 265151,68509634706424549 5091579,37046239618211985 0, 265141,94631789630511776 5091572,92605780810117722 0, 265135,89696772443130612 5091569,70827005244791508 0, 265129,82490794325713068 5091566,04505804087966681 0, 265123,73265792988240719 5091563,78906361758708954 0, 265117,23339530610246584 5091563,39123755414038897 0, 265111,72754972928669304 5091565,32828229479491711 0, 265107,26304990332573652 5091568,91601874213665724 0, 265103,42169087601359934 5091574,14857411198318005 0, 265101,60869848600123078 5091578,53529470413923264 0, 265101,3477156893350184 5091580,81397756561636925 0, 265101,58167107414919883 5091583,06180481053888798 0, 265103,08851771405898035 5091586,73543080314993858 0, 265104,52445229020668194 5091592,69051968865096569 0, 265104,88872544770129025 5091596,46195976249873638 0, 265106,26841410255292431 5091601,04667245876044035 0, 265107,92734300764277577 5091604,72254556138068438 0, 265113,56121378828538582 5091609,74895288515836 0, 265114,86198390187928453 5091612,25789477117359638 0, 265117,79720373742748052 5091617,13137153908610344 0, 265125,6509777398314327 5091629,15126520488411188 0, 265131,30435893958201632 5091635,47138962429016829 0, 265137,49952669657068327 5091641,15263050422072411 0, 265148,77083193085854873 5091648,31440458353608847 0, 265155,71977720031281933 5091651,83807821944355965 0, 265160,37437573308125138 5091653,54082946199923754 0, 265164,91081706347176805 5091654,46577914245426655 0, 265172,62833289353875443 5091656,39518202282488346 0, 265178,56048391642980278 5091657,61038742773234844 0, 265183,82919740385841578 5091658,94144189916551113 0, 265189,23235367174493149 5091662,23744124360382557 0, 265206,04379305843031034 5091673,15191285312175751 0, 265204,68932950851740316 5091669,11484514642506838 0, 265204,70471014699432999 5091667,08870405610650778 0, 265204,97528702765703201 5091665,92662713117897511 0, 265205,53517661953810602 5091664,7599171306937933 0, 265206,18863009649794549 5091661,63580763805657625 0, 265209,91850913059897721 5091661,05117977503687143 0, 265212,09363989852136001 5091660,71025382541120052 0, 265218,56412265199469402 5091658,00077897869050503 0, 265222,63072322244988754 5091656,86239394638687372 0, 265224,19383945059962571 5091654,2588357962667942 0, 265223,46858197584515437 5091649,46795612946152687 0, 265220,65682812442537397 5091643,21100876573473215 0, 265217,74175587901845574 5091635,28601005766540766 0, 265218,16150262649171054 5091630,07756192237138748 0, 265219,41481112421024591 5091625,8037166940048337 0, 265223,79431255499366671 5091624,34645652305334806 0, 265233,48836834216490388 5091627,79194563440978527 0, 265239,63631051534321159 5091632,0675087496638298 0, 265243,07172667724080384 5091639,78223525639623404 0, 265245,048250398831442 5091648,33221590705215931 0, 265245,04409943899372593 5091654,26866085361689329 0, 265248,582546538033057 5091666,46849884744733572 0, 265251,28908985311863944 5091672,30300742760300636 0, 265252,72037332662148401 5091674,89349974971264601 0, 265258,15570585121167824 5091674,33666038233786821 0, 265263,15613497322192416 5091674,48214921448379755 0, 265265,15558274515205994 5091675,76906862575560808 0, 265269,15433385199867189 5091678,91418998315930367 0, 265274,29572214878862724 5091682,77432645484805107 0, 265278,29644688102416694 5091682,06208063662052155 0, 265282,8695560951018706 5091679,49285098258405924 0, 265283,72740332240937278 5091678,35024972166866064 0, 265284,15771945018786937 5091675,06452825851738453 0, 265284,30316575011238456 5091669,92130288667976856 0, 265284,30402436159783974 5091668,49254253786057234 0, 265284,6339200374786742 5091666,84728070162236691 0))</t>
  </si>
  <si>
    <t>PolygonZ ((264698,35918426950229332 5092046,19134845118969679 0, 264698,77854893018957227 5092046,36983784288167953 0, 264700,43257044703932479 5092047,21657560858875513 0, 264702,31298983830492944 5092047,70629401784390211 0, 264705,72547265281900764 5092048,80947444215416908 0, 264707,99359406833536923 5092048,18067987449467182 0, 264708,12464059639023617 5092045,89804089441895485 0, 264708,12252446502679959 5092045,8881675498560071 0, 264698,35918426950229332 5092046,19134845118969679 0))</t>
  </si>
  <si>
    <t>PolygonZ ((264805,45243535022018477 5092476,86840701010078192 0, 264808,94882454402977601 5092476,52311261743307114 0, 264812,60806256515206769 5092476,70792361814528704 0, 264816,74427921773167327 5092476,75660899747163057 0, 264820,50667362933745608 5092476,51129579450935125 0, 264824,27241630159551278 5092476,00499676074832678 0, 264826,86623344762483612 5092474,45975238550454378 0, 264828,60927959834225476 5092472,47377203591167927 0, 264829,99619452853221446 5092469,95738331507891417 0, 264831,04219001322053373 5092468,29100895579904318 0, 264832,63354945817263797 5092467,65452344249933958 0, 264835,04986746911890805 5092467,06249209586530924 0, 264838,18820424098521471 5092466,41588571667671204 0, 264850,64661919977515936 5092464,05682441126555204 0, 264855,00237214949447662 5092463,78979971632361412 0, 264861,11403205699753016 5092464,07447800692170858 0, 264864,71822256059385836 5092466,831551275216043 0, 264870,38283992494689301 5092470,08523317705839872 0, 264872,70301588659640402 5092471,63180682249367237 0, 264875,63822819740744308 5092473,6344306655228138 0, 264879,32627119519747794 5092475,62585401721298695 0, 264887,26440165779786184 5092477,93424491304904222 0, 264891,54078630544245243 5092477,49926433619111776 0, 264893,88695104920770973 5092476,8924826392903924 0, 264898,86369551782263443 5092473,27870506886392832 0, 264901,20047765149502084 5092469,32410334516316652 0, 264907,84725986520061269 5092465,42146095540374517 0, 264911,8223502091714181 5092463,66871550958603621 0, 264915,65843999909702688 5092462,35277763847261667 0, 264919,60963632329367101 5092462,0957469092682004 0, 264923,25228089559823275 5092462,2306046849116683 0, 264926,69929259066702798 5092462,0376300010830164 0, 264929,59509081998839974 5092461,67071882449090481 0, 264931,87535451888106763 5092461,38247163780033588 0, 264933,88097339170053601 5092461,14423482213169336 0, 264936,25665514945285395 5092461,01453166734427214 0, 264937,74809542245930061 5092461,53728469461202621 0, 264938,7903808283735998 5092462,38914523366838694 0, 264939,58250863541616127 5092463,1105814017355442 0, 264941,05464861233485863 5092463,68102948181331158 0, 264943,27101418899837881 5092463,75908536463975906 0, 264945,46097728121094406 5092463,54077992308884859 0, 264945,90085537865525112 5092462,50674598664045334 0, 264945,76848210504977033 5092461,38926816172897816 0, 264945,453765241894871 5092460,29775225836783648 0, 264944,73094512609532103 5092459,32768323551863432 0, 264944,23927164886845276 5092458,60452960059046745 0, 264943,97551452799234539 5092457,83189079444855452 0, 264943,93746475892839953 5092456,89563603047281504 0, 264944,0468255850719288 5092456,59684170503169298 0, 264944,21362888370640576 5092455,79608326219022274 0, 264950,3814017012482509 5092452,58600566349923611 0, 264956,84938743588281795 5092449,64807878434658051 0, 264960,38501327356789261 5092449,17057808209210634 0, 264961,83090831484878436 5092449,09634229075163603 0, 264963,39892811700701714 5092448,79158416669815779 0, 264964,81410007004160434 5092448,38778268545866013 0, 264968,4690424925647676 5092449,85153801552951336 0, 264968,3515886013628915 5092450,68609870132058859 0, 264966,87481520517030731 5092451,80039643868803978 0, 264964,47360702976584435 5092452,34670941345393658 0, 264960,59690718329511583 5092453,12449663504958153 0, 264956,18560248729772866 5092454,71686524897813797 0, 264953,42077266838168725 5092457,1975467586889863 0, 264951,6417593423393555 5092460,93068658467382193 0, 264951,12921113253105432 5092464,71900679729878902 0, 264952,16406610223930329 5092467,44636334106326103 0, 264954,08584763237740844 5092468,53217817656695843 0, 264958,20067310088779777 5092468,82050079572945833 0, 264960,87957149551948532 5092467,98853178042918444 0, 264963,2081591384485364 5092466,07305685617029667 0, 264967,09428754972759634 5092464,5114220529794693 0, 264969,93020728218834847 5092464,16080963984131813 0, 264973,27549307281151414 5092464,08077261224389076 0, 264976,76412105816416442 5092463,05842242669314146 0, 264980,40134967269841582 5092460,58690829202532768 0, 264981,87291091261431575 5092458,23150111827999353 0, 264981,62297017767559737 5092453,75945117603987455 0, 264980,8001884295954369 5092449,99008016660809517 0, 264979,7758849200909026 5092446,32548386882990599 0, 264978,2950001381104812 5092442,66827767342329025 0, 264976,95325284544378519 5092439,82052628230303526 0, 264975,51520565617829561 5092437,25436849426478148 0, 264973,49080192612018436 5092434,54517109878361225 0, 264970,17759304348146543 5092432,18716607801616192 0, 264968,14465606515295804 5092431,19553532730787992 0, 264966,9051011466071941 5092430,84342359099537134 0, 264965,42830032343044877 5092430,51240378618240356 0, 264963,1164552682894282 5092430,4481818787753582 0, 264960,53220489656087011 5092430,76938762422651052 0, 264957,94502583623398095 5092430,91289391554892063 0, 264944,15841951471520588 5092430,85025420039892197 0, 264934,9322113313828595 5092431,16010190267115831 0, 264927,57482156669721007 5092432,03228987939655781 0, 264921,58730919496156275 5092435,0991838239133358 0, 264919,34505864983657375 5092436,63089188281446695 0, 264916,39435608987696469 5092439,33418941125273705 0, 264914,2334592672996223 5092442,93810068443417549 0, 264911,75279640994267538 5092447,60906113497912884 0, 264910,63304277329007164 5092449,94254033267498016 0, 264908,87768821930512786 5092451,75574745051562786 0, 264904,56937246711459011 5092453,60900994017720222 0, 264899,91987253655679524 5092455,4210225148126483 0, 264897,77444799448130652 5092457,0272464556619525 0, 264884,82445053663104773 5092462,67581039108335972 0, 264882,57581652782391757 5092463,18104616273194551 0, 264879,44287160481326282 5092463,96730322018265724 0, 264876,76174946775427088 5092464,01042098831385374 0, 264874,20383561647031456 5092463,99116950947791338 0, 264872,23257639759685844 5092463,92155662924051285 0, 264867,4887244287529029 5092459,92469995003193617 0, 264864,73547870188485831 5092458,49840810615569353 0, 264860,34409137436887249 5092456,88709816243499517 0, 264854,98324533755658194 5092456,31581361871212721 0, 264851,55144529091194272 5092456,46449453942477703 0, 264847,77202452899655327 5092457,43422516155987978 0, 264845,5564639592776075 5092458,33171041030436754 0, 264841,21807481598807499 5092459,37841666117310524 0, 264838,28712918353267014 5092459,10385049600154161 0, 264834,60526377195492387 5092458,22629801835864782 0, 264831,06003888539271429 5092456,61986923404037952 0, 264829,40764334530103952 5092454,48403723258525133 0, 264828,64284029154805467 5092452,69412067532539368 0, 264826,4735819916240871 5092449,82541610673069954 0, 264822,82611388387158513 5092447,00762691255658865 0, 264818,584836034278851 5092446,18827704433351755 0, 264815,04495226469589397 5092446,53362507559359074 0, 264811,10080140392528847 5092447,79597579501569271 0, 264809,13903122895862907 5092449,08494757022708654 0, 264803,75262171507347375 5092453,9858327079564333 0, 264798,27153948997147381 5092461,52245259564369917 0, 264795,27829738275613636 5092467,29166244994848967 0, 264794,43931708903983235 5092470,60974889248609543 0, 264790,41502903652144596 5092471,23466481547802687 0, 264786,34034557407721877 5092472,01173281762748957 0, 264783,00684001640183851 5092472,9282657615840435 0, 264776,55080510105472058 5092474,02308397926390171 0, 264771,75054133124649525 5092473,89792788121849298 0, 264768,67243059817701578 5092473,51620542537420988 0, 264766,02955051633762196 5092473,22935870662331581 0, 264756,17237995681352913 5092472,80545639526098967 0, 264751,87913077883422375 5092472,44373648893088102 0, 264749,62447908415924758 5092472,75989251676946878 0, 264746,87486941058887169 5092473,84537629596889019 0, 264746,45503871224354953 5092474,93008770979940891 0, 264746,38216609013034031 5092476,68297040462493896 0, 264747,15637136611621827 5092478,27031145431101322 0, 264748,65394255088176578 5092479,82006244827061892 0, 264752,53008718491764739 5092482,8947353782132268 0, 264755,61915817711269483 5092485,83969654515385628 0, 264759,23456880741287023 5092488,68421762343496084 0, 264761,74973675521323457 5092490,45521938893944025 0, 264764,46230825106613338 5092492,07311945874243975 0, 264766,89193110482301563 5092493,41632827464491129 0, 264769,30284669320099056 5092495,32893970981240273 0, 264771,02888086612801999 5092496,6045784605666995 0, 264775,66763685311889276 5092497,19880861323326826 0, 264779,47271333687240258 5092496,06759692449122667 0, 264782,81783654046012089 5092494,60182329919189215 0, 264785,0543068601982668 5092492,68876668810844421 0, 264793,11702966800658032 5092486,18616559915244579 0, 264795,61629274330334738 5092484,34287614375352859 0, 264798,22907150362152606 5092481,47921594697982073 0, 264799,90770031022839248 5092479,36093847546726465 0, 264802,33907434059074149 5092477,64857478812336922 0, 264805,45243535022018477 5092476,86840701010078192 0))</t>
  </si>
  <si>
    <t>PolygonZ ((265799,88245800387812778 5091832,73484790604561567 0, 265815,60733737685950473 5091829,22446517460048199 0, 265818,35073746502166614 5091829,68451344594359398 0, 265821,92016135528683662 5091829,2037416398525238 0, 265825,5543965813703835 5091827,47241738066077232 0, 265828,34915209270548075 5091823,89818147290498018 0, 265833,53603442234452814 5091821,22368014603853226 0, 265841,22155409347033128 5091818,92287085205316544 0, 265845,9389361017383635 5091815,23293071985244751 0, 265849,74177388573298231 5091811,7700486034154892 0, 265852,24486140412045643 5091808,28957902826368809 0, 265852,40815399453276768 5091803,43178758677095175 0, 265849,92972695152275264 5091797,95435578748583794 0, 265845,20493500237353146 5091794,9045792268589139 0, 265841,46147114754421636 5091794,22798315808176994 0, 265834,32845136319519952 5091794,75634149834513664 0, 265830,65363624738529325 5091796,00510757882148027 0, 265827,02084722783183679 5091797,73541909269988537 0, 265822,53386712278006598 5091798,73146092053502798 0, 265817,7738290227134712 5091798,42562360782176256 0, 265813,17246611480368301 5091796,87008774280548096 0, 265808,83196421741740778 5091793,87370739970356226 0, 265805,49653162155300379 5091791,32445165049284697 0, 265801,10834527906263247 5091788,47386495396494865 0, 265795,22355483483988792 5091785,74532048217952251 0, 265791,07441606099018827 5091786,5065165888518095 0, 265787,07077935774577782 5091787,22167210839688778 0, 265785,41826362354913726 5091788,35455106664448977 0, 265783,21396857622312382 5091791,35201901290565729 0, 265780,96288569405442104 5091793,87486582901328802 0, 265778,53172901988727972 5091795,71887324377894402 0, 265776,3351722361985594 5091797,90372242964804173 0, 265772,86666108947247267 5091801,56370736937969923 0, 265770,1662588034523651 5091801,86374229285866022 0, 265767,55434176599374041 5091802,49042663816362619 0, 265765,64930926205124706 5091804,62820198107510805 0, 265766,22902210766915232 5091808,00653377082198858 0, 265769,84292008134070784 5091814,84471603855490685 0, 265774,70717884768964723 5091821,89495396614074707 0, 265778,29356804274721071 5091827,14195770025253296 0, 265781,25254381803097203 5091832,57498046103864908 0, 265783,5402338879648596 5091834,29137206636369228 0, 265786,75955959263956174 5091834,76873935665935278 0, 265795,34466686885571107 5091833,68243859428912401 0, 265799,88245800387812778 5091832,73484790604561567 0))</t>
  </si>
  <si>
    <t>PolygonZ ((265605,90749264019541442 5091817,48525490611791611 0, 265609,9687837673118338 5091816,81107229180634022 0, 265613,61138900474179536 5091817,10327694099396467 0, 265617,65845356043428183 5091817,88839731644839048 0, 265622,19192548631690443 5091818,4370330348610878 0, 265626,89773815189255401 5091818,01473781745880842 0, 265631,94193670595996082 5091816,6250160550698638 0, 265637,25959242170210928 5091812,7307162806391716 0, 265639,66953997488599271 5091808,46585179213434458 0, 265639,51456732861697674 5091802,06650472618639469 0, 265637,43581639212789014 5091794,09611066617071629 0, 265636,77934668213129044 5091788,7326920423656702 0, 265635,93983448145445436 5091784,82897477224469185 0, 265632,72110227687517181 5091782,8379027284681797 0, 265627,0512930930708535 5091782,35492715798318386 0, 265622,40559441375080496 5091784,31618290022015572 0, 265618,08989297377411276 5091785,39242213219404221 0, 265613,73287540534511209 5091783,79213804192841053 0, 265611,34055007598362863 5091780,8402194743975997 0, 265609,86762583587551489 5091775,87354334257543087 0, 265608,19985695375362411 5091773,25423934124410152 0, 265604,4847130294656381 5091772,39344138000160456 0, 265598,96059324633097276 5091772,88540998287498951 0, 265588,78504359163343906 5091776,22996351402252913 0, 265582,39400159160140902 5091781,40938528720289469 0, 265574,87035928590921685 5091785,68707174528390169 0, 265569,63540964323328808 5091789,57989966869354248 0, 265566,66262184514198452 5091793,67075895890593529 0, 265565,19020628003636375 5091800,540021862834692 0, 265566,41968955256743357 5091805,50345500931143761 0, 265568,55172684788703918 5091809,58545329049229622 0, 265571,99465099611552432 5091812,38719644956290722 0, 265574,79786842508474365 5091814,939262461848557 0, 265577,78182402532547712 5091816,19646748621016741 0, 265585,62424017244484276 5091813,99759547784924507 0, 265589,14848751621320844 5091816,12007623258978128 0, 265596,99108955956762657 5091817,93095451407134533 0, 265601,77335232176119462 5091817,67198096588253975 0, 265605,90749264019541442 5091817,48525490611791611 0))</t>
  </si>
  <si>
    <t>PolygonZ ((264841,38237472594482824 5091547,33564650733023882 0, 264836,25769080012105405 5091544,00891599897295237 0, 264833,20955434092320502 5091540,59162020776420832 0, 264828,4087613970041275 5091534,77061910461634398 0, 264826,55808674922445789 5091531,05415867920964956 0, 264825,16168490191921592 5091526,7001269543543458 0, 264825,99668065458536148 5091522,38311519753187895 0, 264828,15214062307495624 5091518,2668431717902422 0, 264829,61867054726462811 5091514,72364222630858421 0, 264830,62086825561709702 5091511,72516176663339138 0, 264830,74302914435975254 5091509,58129322808235884 0, 264828,64512093586381525 5091508,11009534727782011 0, 264824,26440011954400688 5091508,92300832830369473 0, 264816,39480112120509148 5091510,22453237976878881 0, 264805,27108601509826258 5091511,16102003213018179 0, 264801,84413102513644844 5091511,15742318984121084 0, 264796,44190824765246361 5091512,46333635319024324 0, 264790,39286910026567057 5091514,94412315543740988 0, 264785,29592830111505464 5091517,10532244294881821 0, 264781,91803941305261105 5091520,52343107853084803 0, 264773,60530569602269679 5091526,27097284980118275 0, 264770,52803789149038494 5091529,16609697137027979 0, 264768,80229850776959211 5091531,88830443099141121 0, 264767,1042398534482345 5091535,91538578830659389 0, 264767,19533991685602814 5091539,62689364980906248 0, 264764,54166178160812706 5091546,66928146034479141 0, 264762,53410814038943499 5091549,18936808500438929 0, 264761,401789027499035 5091553,17732950858771801 0, 264761,36933147191302851 5091555,4285392789170146 0, 264762,70754990796558559 5091556,36047723237425089 0, 264764,3928784488234669 5091556,57751048170030117 0, 264769,45462220656918362 5091554,93567500915378332 0, 264775,02098906983155757 5091553,33358675613999367 0, 264780,37862668989691883 5091550,52383146528154612 0, 264791,14957368728937581 5091547,16686610318720341 0, 264794,94742038485128433 5091546,26423186995089054 0, 264798,38726406986825168 5091544,94557229895144701 0, 264800,81392515834886581 5091544,15963080711662769 0, 264802,73622644261922687 5091543,91289223823696375 0, 264809,56088468100642785 5091542,83151125442236662 0, 264817,61098520702216774 5091544,91036528814584017 0, 264822,25579305051360279 5091545,70754813775420189 0, 264824,78876325575402007 5091547,20338090509176254 0, 264827,65648474550107494 5091550,75687998346984386 0, 264829,39117963169701397 5091553,8357913363724947 0, 264831,70143956795800477 5091558,03642306942492723 0, 264832,42077432596124709 5091561,87535004876554012 0, 264832,89693998254369944 5091566,76582766976207495 0, 264832,66328631801297888 5091570,31816745176911354 0, 264832,78678211069200188 5091574,29876825399696827 0, 264832,69053655944298953 5091577,81231893412768841 0, 264833,93514469696674496 5091580,65499837789684534 0, 264835,88572408515028656 5091582,52838085498660803 0, 264838,3611971092177555 5091581,96864958666265011 0, 264841,00857399526285008 5091578,62676251772791147 0, 264843,37552519096061587 5091573,99141855072230101 0, 264845,06295118643902242 5091570,73521069716662169 0, 264846,20931352855404839 5091566,66970694251358509 0, 264847,77282781043322757 5091562,00310624949634075 0, 264849,19760705542284995 5091558,57199058588594198 0, 264849,91459442611085251 5091556,83617495279759169 0, 264851,4610044751316309 5091554,03045841865241528 0, 264852,23239890625700355 5091551,08304416853934526 0, 264850,87531133485026658 5091549,26894811633974314 0, 264848,46994224010268226 5091548,73356373235583305 0, 264844,70425039017572999 5091548,44882817286998034 0, 264841,38237472594482824 5091547,33564650733023882 0))</t>
  </si>
  <si>
    <t>PolygonZ ((265023,41216149332467467 5091729,57626012433320284 0, 265027,60770199610851705 5091729,20347519870847464 0, 265032,27424109273124486 5091730,77768167946487665 0, 265033,44394232798367739 5091736,22254077438265085 0, 265034,510693060583435 5091740,00323736108839512 0, 265036,07065589760895818 5091743,27049707714468241 0, 265038,18137786176521331 5091746,1383169824257493 0, 265040,43872787588043138 5091747,49852611683309078 0, 265043,73203062999527901 5091747,72329011466354132 0, 265047,96841096098069102 5091747,37526339665055275 0, 265051,74656373495236039 5091746,53359703440219164 0, 265054,40045432117767632 5091745,04075019061565399 0, 265056,16647992876823992 5091743,55872985813766718 0, 265058,47948857105802745 5091738,72853544540703297 0, 265057,78438548638951033 5091733,4388872841373086 0, 265055,91559050313662738 5091730,73044062312692404 0, 265051,58168750710319728 5091729,64433185569941998 0, 265047,50033528613857925 5091729,40585181210190058 0, 265042,45422734780004248 5091727,45640974398702383 0, 265040,17349046107847244 5091724,82408538646996021 0, 265039,45632313995156437 5091722,08177861105650663 0, 265038,95247220835881308 5091717,39085653331130743 0, 265037,33061490871477872 5091715,10506237018853426 0, 265032,49100773321697488 5091713,60609922278672457 0, 265028,85694955254439265 5091713,74119628313928843 0, 265024,87127971334848553 5091715,56850362475961447 0, 265020,48412640672177076 5091719,41921877209097147 0, 265016,14466429769527167 5091722,53863606322556734 0, 265010,07176623924169689 5091725,38747256435453892 0, 265004,26862582180183381 5091725,67726545035839081 0, 265002,23117122641997412 5091723,76671250443905592 0, 265000,0558189598377794 5091721,12105334550142288 0, 264990,57447884476277977 5091711,16085550840944052 0, 264986,44385658722603694 5091708,04265934135764837 0, 264980,82292587985284626 5091705,8438974404707551 0, 264975,11429893376771361 5091704,98699153494089842 0, 264970,09072191669838503 5091705,18020761013031006 0, 264965,97411438316339627 5091706,19660175684839487 0, 264963,62571126793045551 5091709,30321643128991127 0, 264962,69583678897470236 5091713,95403155218809843 0, 264961,19372201507212594 5091731,23605011031031609 0, 264959,64270397537620738 5091736,92095456831157207 0, 264959,29884875228162855 5091741,97577803116291761 0, 264959,73833845095941797 5091746,53284771461039782 0, 264961,8260572113795206 5091751,42883468884974718 0, 264964,39922211226075888 5091752,3010578565299511 0, 264967,50784238125197589 5091752,37248212844133377 0, 264979,98479455971391872 5091751,15492096077650785 0, 264986,97900024778209627 5091750,67581852991133928 0, 264994,75948867911938578 5091749,75752859748899937 0, 264999,80494390788953751 5091749,1881910776719451 0, 265005,63885700301034376 5091748,24044539779424667 0, 265009,58284672512672842 5091747,26253368984907866 0, 265012,78034888196270913 5091745,26090649049729109 0, 265014,15448322438169271 5091743,65869537834078074 0, 265016,81133300653891638 5091738,49872897285968065 0, 265018,06845748436171561 5091736,14227139391005039 0, 265019,60596694843843579 5091733,18961038812994957 0, 265020,76865934999659657 5091731,32212817203253508 0, 265023,41216149332467467 5091729,57626012433320284 0))</t>
  </si>
  <si>
    <t>PolygonZ ((265168,62974618817679584 5091879,53552467189729214 0, 265158,00082080363063142 5091873,54960983619093895 0, 265146,31438642705325037 5091874,96657751593738794 0, 265136,17804895888548344 5091878,81511267926543951 0, 265124,23636860202532262 5091889,16818101983517408 0, 265109,0179445369867608 5091902,51743086148053408 0, 265100,7927859440096654 5091910,13419553730636835 0, 265091,3592268613865599 5091913,61240251641720533 0, 265077,05838872952153906 5091916,06961356196552515 0, 265062,3986041319440119 5091921,4381389832124114 0, 265045,66302287019789219 5091930,07368926145136356 0, 265039,36458255531033501 5091931,56821740791201591 0, 265033,45491969346767291 5091932,49763796851038933 0, 265026,7652145255706273 5091934,74736535176634789 0, 265024,05095752910710871 5091938,32223047036677599 0, 265023,4444351124111563 5091945,22440043371170759 0, 265029,21701477700844407 5091949,42859420832246542 0, 265038,15669965010602027 5091949,43038830067962408 0, 265066,96146787964971736 5091943,6311377976089716 0, 265099,21823737263912335 5091935,85292065609246492 0, 265121,90424105036072433 5091919,06044197641313076 0, 265148,0009539044694975 5091907,57961762696504593 0, 265165,42569343966897577 5091899,52454241178929806 0, 265172,23754827218363062 5091888,78078311868011951 0, 265168,62974618817679584 5091879,53552467189729214 0))</t>
  </si>
  <si>
    <t>PolygonZ ((265296,85664363717660308 5091667,15855038072913885 0, 265297,84696360304951668 5091665,1198398731648922 0, 265297,74817241303389892 5091662,47068998403847218 0, 265296,1061861322959885 5091659,20600237045437098 0, 265294,76247574028093368 5091657,31414641533046961 0, 265292,13710556039586663 5091655,75525047816336155 0, 265292,75195588340284303 5091650,64825709722936153 0, 265292,8196536781033501 5091646,77523734327405691 0, 265293,28171599481720477 5091641,78658926300704479 0, 265293,4539855276234448 5091638,81205487437546253 0, 265296,53253602102631703 5091636,16136801242828369 0, 265299,55214822047855705 5091635,56599903479218483 0, 265301,10040785558521748 5091635,22722383961081505 0, 265305,39392177166882902 5091635,06072977650910616 0, 265309,45271845941897482 5091634,89140464924275875 0, 265314,48947855457663536 5091633,54959790036082268 0, 265319,07030500669497997 5091632,15558200236409903 0, 265323,83167122723534703 5091630,94624832831323147 0, 265324,6403814471559599 5091628,67407829128205776 0, 265323,80865930655272678 5091626,29024459142237902 0, 265321,18454277527052909 5091624,74644387047737837 0, 265319,07040512893581763 5091622,66367117501795292 0, 265319,25586014526197687 5091619,28826863225549459 0, 265321,57639490813016891 5091613,47383847180753946 0, 265322,51312410156242549 5091611,75501346495002508 0, 265322,45578417048091069 5091609,42913845367729664 0, 265321,74825368967140093 5091607,67969865072518587 0, 265320,31861193221993744 5091605,51363876927644014 0, 265317,93098624463891611 5091603,4268348952755332 0, 265315,22526185563765466 5091601,243702900595963 0, 265312,99976011045509949 5091597,28586877696216106 0, 265311,10550501744728535 5091592,51112206652760506 0, 265310,28400372236501426 5091589,35121827945113182 0, 265309,52263761439826339 5091585,82571136672049761 0, 265309,3271961216814816 5091583,54039775766432285 0, 265308,11993337678723037 5091581,78837482165545225 0, 265305,89615488133858889 5091581,07204350735992193 0, 265302,23985158366849646 5091581,11075916234403849 0, 265299,31899795343633741 5091581,25136101152747869 0, 265296,0352440241840668 5091581,29547811765223742 0, 265292,65630305069498718 5091581,52070342283695936 0, 265290,76697361189872026 5091582,68179274164140224 0, 265290,18861746584298089 5091584,77021778468042612 0, 265290,60415015288162977 5091587,65441129449754953 0, 265289,33556796750053763 5091589,62199202366173267 0, 265287,00624557858100161 5091590,18182983715087175 0, 265285,01665540848625824 5091592,16002530604600906 0, 265284,6696280725300312 5091594,07225294411182404 0, 265285,7921948175644502 5091595,36667806096374989 0, 265288,04930849809898064 5091597,04162721429020166 0, 265288,8261231635697186 5091600,06021672859787941 0, 265287,52360822737682611 5091604,92598072160035372 0, 265284,92578421829966828 5091607,81022191978991032 0, 265282,25182521931128576 5091609,73377894423902035 0, 265279,1246017407393083 5091611,33214032556861639 0, 265275,21234597417060286 5091613,55837672855705023 0, 265274,26013447972945869 5091616,28360496833920479 0, 265274,47592498589074239 5091617,83457095827907324 0, 265274,67383969540242106 5091619,25683556962758303 0, 265275,31239717517746612 5091622,41123689245432615 0, 265276,09838058135937899 5091624,88771752268075943 0, 265277,10284615657292306 5091628,05200363229960203 0, 265278,54970968514680862 5091632,13284171652048826 0, 265279,64995460939826444 5091634,97897733375430107 0, 265280,45830676658079028 5091639,05023033171892166 0, 265280,4600475222687237 5091642,10878810752183199 0, 265279,73469456855673343 5091644,9287037318572402 0, 265277,96273280767491087 5091647,63983727619051933 0, 265275,39090344571741298 5091651,89387635327875614 0, 265274,85638490779092535 5091657,31856262031942606 0, 265276,0198374799801968 5091658,88691635709255934 0, 265278,24603724799817428 5091660,36100033577531576 0, 265279,34773021971341223 5091662,75577131658792496 0, 265280,88901031058048829 5091664,16221713367849588 0, 265283,51724141900194809 5091666,47131133358925581 0, 265284,6339200374786742 5091666,84728070162236691 0, 265287,26272844732739031 5091667,73239711951464415 0, 265291,40759008366148919 5091668,17702394910156727 0, 265293,78675911104073748 5091668,11990585271269083 0, 265296,81204324407735839 5091667,25041818525642157 0, 265296,85664363717660308 5091667,15855038072913885 0))</t>
  </si>
  <si>
    <t>PolygonZ ((265247,47926830750657246 5091592,89229783695191145 0, 265247,63761155382962897 5091591,5833425922319293 0, 265247,49155813996912912 5091590,10272963996976614 0, 265247,32147109269862995 5091588,34285483416169882 0, 265246,26876161817926913 5091584,8500076262280345 0, 265246,16620284860255197 5091582,2817954896017909 0, 265246,43851072085089982 5091580,80717295780777931 0, 265246,31891223922139034 5091579,43931285478174686 0, 265245,77686817693756893 5091578,37191226705908775 0, 265244,34968943311832845 5091576,70466768089681864 0, 265244,14806152903474867 5091575,22429955750703812 0, 265244,08769299177220091 5091573,6042081555351615 0, 265244,42502794472966343 5091571,4631949495524168 0, 265245,03564345015911385 5091569,742445208132267 0, 265245,31626324355602264 5091567,68959891330450773 0, 265245,91999434505123645 5091566,44303320534527302 0, 265246,70061424560844898 5091564,5563686890527606 0, 265247,60757466848008335 5091563,56515966635197401 0, 265248,84682795952539891 5091562,82889901380985975 0, 265249,72874039749149233 5091561,64201515819877386 0, 265250,55717941635521129 5091560,28697965946048498 0, 265251,82991353987017646 5091559,07781029678881168 0, 265253,52878694672835991 5091557,45468067098408937 0, 265255,86008834780659527 5091556,23384501226246357 0, 265257,92746893002185971 5091555,87306390143930912 0, 265260,4982974516460672 5091555,57530273497104645 0, 265262,20207566552562639 5091555,43246957007795572 0, 265264,0756313024321571 5091555,12461302522569895 0, 265264,61935794062446803 5091554,12984074559062719 0, 265264,63721258053556085 5091552,85034920368343592 0, 265264,24158714665099978 5091551,22584595065563917 0, 265263,0375693432870321 5091547,69495303183794022 0, 265262,53001027752179652 5091546,15407965146005154 0, 265263,0787392167840153 5091544,85085095651447773 0, 265264,59576118784025311 5091544,03634873777627945 0, 265266,36913130787434056 5091544,04845051560550928 0, 265267,86086595413507894 5091544,27252824138849974 0, 265270,36238976335152984 5091544,91715918015688658 0, 265271,3505254847696051 5091544,98207919020205736 0, 265271,71686775994021446 5091544,12614994402974844 0, 265271,71272510249400511 5091542,65507602691650391 0, 265270,66450301854638383 5091541,47343329805880785 0, 265269,73475787229835987 5091540,92799815814942122 0, 265268,55211617273744196 5091540,27692771516740322 0, 265267,81043301918543875 5091538,94750300049781799 0, 265267,5458130175829865 5091537,95468101557344198 0, 265267,31550580140901729 5091536,32823046948760748 0, 265266,73868015699554235 5091534,11349012609571218 0, 265265,73085382697172463 5091531,89261669479310513 0, 265264,08513220516033471 5091529,94145992491394281 0, 265262,25535863521508873 5091528,44428178109228611 0, 265259,95459363370900974 5091526,38484112732112408 0, 265258,06492341047851369 5091525,52067857328802347 0, 265255,71738255093805492 5091524,75147479772567749 0, 265253,45546278852270916 5091523,324085408821702 0, 265251,78139172727242112 5091521,65541882254183292 0, 265249,78414652531500906 5091520,33325668517500162 0, 265248,05496534757548943 5091518,78597962856292725 0, 265246,59009788261028007 5091517,43262387067079544 0, 265244,28922806121408939 5091516,14508391171693802 0, 265241,12528251041658223 5091514,08484230563044548 0, 265239,05728053755592555 5091512,76513730827718973 0, 265236,43166522902902216 5091510,64721230510622263 0, 265235,30732843949226663 5091509,52819240279495716 0, 265233,91099986754124984 5091508,74734735488891602 0, 265232,1301600196165964 5091508,41776453237980604 0, 265230,94008689466863871 5091509,16138226911425591 0, 265230,27003238862380385 5091510,78759707789868116 0, 265229,82469461410073563 5091512,68178527243435383 0, 265229,26152989047113806 5091514,84058386646211147 0, 265228,25318035786040127 5091518,82043720502406359 0, 265227,09061465528793633 5091522,95010035764425993 0, 265226,85615964501630515 5091526,02584228292107582 0, 265227,16125514102168381 5091528,61698585376143456 0, 265227,96246721997158602 5091531,02178615145385265 0, 265228,87916757207131013 5091533,35360321681946516 0, 265229,97092877380782738 5091536,79307047091424465 0, 265229,64338168641552329 5091538,35618459992110729 0, 265228,97718996024923399 5091538,90294545516371727 0, 265227,55546880420297384 5091539,00930393673479557 0, 265226,61438156157964841 5091539,19860902056097984 0, 265225,18994866032153368 5091539,58340086601674557 0, 265223,78544637083541602 5091540,24803681578487158 0, 265223,20582641393411905 5091541,76130667049437761 0, 265222,77092801546677947 5091543,78402211796492338 0, 265222,25778054044349119 5091545,95761664118617773 0, 265221,39400777767878026 5091547,8460396071895957 0, 265220,6866587387630716 5091549,4330385085195303 0, 265219,72734383057104424 5091550,89027986209839582 0, 265218,31804564653430134 5091553,70913881808519363 0, 265217,81880142306908965 5091554,91913824807852507 0, 265217,4186727458727546 5091556,30733314156532288 0, 265216,87096359633142129 5091557,62289648037403822 0, 265215,02421378146391362 5091560,12968875747174025 0, 265211,97913608665112406 5091563,25089577399194241 0, 265209,51910675165709108 5091564,66618585400283337 0, 265207,25958862603874877 5091565,88646793272346258 0, 265203,83218363870400935 5091566,13372543919831514 0, 265200,79969032463850453 5091566,09003482665866613 0, 265197,99823527492117137 5091566,11566317919641733 0, 265195,72005095542408526 5091566,34633272606879473 0, 265192,98275979224126786 5091566,40589544922113419 0, 265191,21363093092804775 5091565,68835725169628859 0, 265189,48417795088607818 5091566,68584902957081795 0, 265188,87313098192680627 5091567,96225387416779995 0, 265188,0677860714495182 5091568,93970504403114319 0, 265187,22852402518037707 5091569,98261530231684446 0, 265185,5671171669382602 5091570,88186519965529442 0, 265183,11277652124408633 5091571,90167942084372044 0, 265181,32668393774656579 5091572,37015834543853998 0, 265178,58087638881988823 5091573,02295713778585196 0, 265176,33702369075035676 5091573,15560703258961439 0, 265174,32158607832388952 5091573,34736593067646027 0, 265172,71098474209429696 5091573,57520649116486311 0, 265169,66572279896354303 5091574,00541959796100855 0, 265168,55723499588202685 5091574,65616567712277174 0, 265167,64494155766442418 5091576,00997214671224356 0, 265166,57465936231892556 5091576,71993545535951853 0, 265166,62644356372766197 5091576,96267493907362223 0, 265166,78347441536607221 5091577,6987738348543644 0, 265167,5761183958966285 5091578,74121960904449224 0, 265170,60288512997794896 5091579,42756467312574387 0, 265171,8212903187959455 5091580,05882568005472422 0, 265174,07321809272980317 5091580,59331920556724072 0, 265176,21842744486639276 5091580,79162090364843607 0, 265178,11541270825546235 5091580,79101188946515322 0, 265179,43132907629478723 5091580,41990887373685837 0, 265180,36296354670776054 5091579,65226422436535358 0, 265180,96441967744613066 5091578,57286699768155813 0, 265181,89681302523240447 5091577,6938515268266201 0, 265183,97636505024274811 5091576,52539581805467606 0, 265186,13071461662184447 5091576,08200857695192099 0, 265188,37150166858918965 5091575,55604360532015562 0, 265190,16571791941532865 5091574,9402489410713315 0, 265192,34579848300199956 5091574,58094596769660711 0, 265194,61234854016220197 5091574,0836043544113636 0, 265196,4324984754784964 5091573,60768657363951206 0, 265198,42593045649118721 5091572,71575823612511158 0, 265200,30761523178080097 5091571,76686323620378971 0, 265202,79640351340640336 5091571,35634822305291891 0, 265204,2675012105028145 5091571,79571743588894606 0, 265206,79405786743154749 5091572,50095785781741142 0, 265209,03778039012104273 5091573,50887858867645264 0, 265210,39241595286875963 5091574,36522958613932133 0, 265212,21881129610119388 5091575,39583201333880424 0, 265214,46287387615302578 5091576,2636000569909811 0, 265217,27474505861755461 5091576,66670553479343653 0, 265220,00657800148474053 5091576,92939466424286366 0, 265221,31527715997071937 5091577,00403389148414135 0, 265223,43177400046261027 5091577,25766331888735294 0, 265225,40720628574490547 5091577,62089594081044197 0, 265229,99440878094173968 5091578,71906429342925549 0, 265232,57673947099829093 5091579,56522181443870068 0, 265234,82595903513720259 5091580,29492344800382853 0, 265236,57997767860069871 5091580,62734606675803661 0, 265239,30249049718258902 5091581,42003748565912247 0, 265240,61981206072960049 5091582,97439539805054665 0, 265241,3768793746130541 5091584,66049033217132092 0, 265241,82721394899999723 5091586,28230788838118315 0, 265242,92884821118786931 5091589,25679937284439802 0, 265243,67769654025323689 5091591,49944471474736929 0, 265244,12915680016158149 5091593,06723929569125175 0, 265246,10377667954890057 5091593,48616675939410925 0, 265247,47926830750657246 5091592,89229783695191145 0))</t>
  </si>
  <si>
    <t>PolygonZ ((264657,81286749278660864 5091598,51084865443408489 0, 264643,83588238921947777 5091601,25014487188309431 0, 264641,29025621333857998 5091600,77988302242010832 0, 264631,11890433548251167 5091597,37243250664323568 0, 264627,40803528216201812 5091597,07669215090572834 0, 264621,04790480429073796 5091597,41892484575510025 0, 264613,89986725815106183 5091598,56897209864109755 0, 264608,77313697373028845 5091600,32528157439082861 0, 264607,20231489249272272 5091602,13614682573825121 0, 264606,83179346687393263 5091604,44368512742221355 0, 264607,04494549048831686 5091606,37331478577107191 0, 264609,92511018796358258 5091614,49243064690381289 0, 264609,72463673836318776 5091619,96746797207742929 0, 264609,66598191641969606 5091624,04483543150126934 0, 264608,84664677042746916 5091626,15690172184258699 0, 264607,99512834375491366 5091628,44500742387026548 0, 264606,96488401328679174 5091631,33045285381376743 0, 264605,2515040774596855 5091633,48279175162315369 0, 264603,4854272278607823 5091634,87413733918219805 0, 264602,37345724960323423 5091636,53953147679567337 0, 264603,71859039331320673 5091639,29526403360068798 0, 264604,5402130592847243 5091641,44222202524542809 0, 264605,36401876044692472 5091643,82945935241878033 0, 264606,65681674564257264 5091645,59446160215884447 0, 264609,70060469442978501 5091646,89015779551118612 0, 264612,01172191801015288 5091649,32217974402010441 0, 264615,26706050464417785 5091652,56452403776347637 0, 264620,32655465661082417 5091661,30721224844455719 0, 264621,66114172321977094 5091662,28871365170925856 0, 264624,16277982166502625 5091662,56575147435069084 0, 264626,67312502395361662 5091662,07217199541628361 0, 264634,57373187789926305 5091662,47537335380911827 0, 264636,65668705431744456 5091664,96145912259817123 0, 264638,06448822258971632 5091667,58364097774028778 0, 264640,18323951872298494 5091670,19931141939014196 0, 264640,13238336099311709 5091671,72376036830246449 0, 264645,42404731543501839 5091668,79394538048654795 0, 264647,55104347510496154 5091667,78971434291452169 0, 264648,70777101640123874 5091665,30590610485523939 0, 264648,39262213947949931 5091663,23178389016538858 0, 264646,65033986332127824 5091661,26063292380422354 0, 264644,42276641726493835 5091658,22787726111710072 0, 264642,78440903261071071 5091655,22941425628960133 0, 264641,9707105829147622 5091651,85492500569671392 0, 264641,71363600360928103 5091648,74700828827917576 0, 264641,71580775734037161 5091645,59972835052758455 0, 264641,40994018432684243 5091642,879243572242558 0, 264640,41513040591962636 5091640,10566525347530842 0, 264639,20424976869253442 5091637,37205887399613857 0, 264637,80369182029971853 5091632,82492608483880758 0, 264637,32615136785898358 5091630,05887722782790661 0, 264637,2647838348057121 5091628,33343158941715956 0, 264637,23989743448328227 5091624,06477316282689571 0, 264641,62012452341150492 5091622,27388404868543148 0, 264644,76303738844580948 5091622,57777057681232691 0, 264648,29479891271330416 5091622,25872514117509127 0, 264653,05860920547274873 5091620,77510931715369225 0, 264655,09697988297557458 5091619,94217441882938147 0, 264657,30824407172622159 5091619,06854935828596354 0, 264659,72839989041676745 5091618,6722650146111846 0, 264663,71603446156950668 5091620,19547929521650076 0, 264667,34396615042351186 5091622,7482262384146452 0, 264670,7907830870244652 5091625,90199622604995966 0, 264672,76488147710915655 5091626,53402958903461695 0, 264676,0127179556293413 5091625,5459790388122201 0, 264677,94273297843756154 5091623,24554290063679218 0, 264680,18388974532717839 5091620,30300808977335691 0, 264682,53821739996783435 5091618,48296067770570517 0, 264685,69416443450609222 5091617,88173756934702396 0, 264687,81808863923652098 5091617,09304899629205465 0, 264689,05469342356082052 5091615,04141382686793804 0, 264688,62833911413326859 5091611,71552995499223471 0, 264685,6833173431805335 5091609,64681371953338385 0, 264681,34950649581151083 5091608,20485696755349636 0, 264674,89990749413846061 5091606,99104330595582724 0, 264669,75037075090222061 5091605,32176898885518312 0, 264665,96389558148803189 5091604,79309426993131638 0, 264662,65843488159589469 5091603,79715888760983944 0, 264660,10202480619773269 5091601,6908081267029047 0, 264657,81286749278660864 5091598,51084865443408489 0))</t>
  </si>
  <si>
    <t>PolygonZ ((264657,81286749278660864 5091598,51084865443408489 0, 264660,10202480619773269 5091601,6908081267029047 0, 264662,65843488159589469 5091603,79715888760983944 0, 264665,96389558148803189 5091604,79309426993131638 0, 264669,75037075090222061 5091605,32176898885518312 0, 264674,89990749413846061 5091606,99104330595582724 0, 264681,34950649581151083 5091608,20485696755349636 0, 264685,6833173431805335 5091609,64681371953338385 0, 264688,62833911413326859 5091611,71552995499223471 0, 264689,05469342356082052 5091615,04141382686793804 0, 264687,81808863923652098 5091617,09304899629205465 0, 264685,69416443450609222 5091617,88173756934702396 0, 264682,53821739996783435 5091618,48296067770570517 0, 264680,18388974532717839 5091620,30300808977335691 0, 264677,94273297843756154 5091623,24554290063679218 0, 264676,0127179556293413 5091625,5459790388122201 0, 264672,76488147710915655 5091626,53402958903461695 0, 264670,7907830870244652 5091625,90199622604995966 0, 264667,34396615042351186 5091622,7482262384146452 0, 264663,71603446156950668 5091620,19547929521650076 0, 264659,72839989041676745 5091618,6722650146111846 0, 264657,30824407172622159 5091619,06854935828596354 0, 264655,09697988297557458 5091619,94217441882938147 0, 264653,05860920547274873 5091620,77510931715369225 0, 264648,29479891271330416 5091622,25872514117509127 0, 264644,76303738844580948 5091622,57777057681232691 0, 264641,62012452341150492 5091622,27388404868543148 0, 264637,23989743448328227 5091624,06477316282689571 0, 264637,2647838348057121 5091628,33343158941715956 0, 264637,32615136785898358 5091630,05887722782790661 0, 264637,80369182029971853 5091632,82492608483880758 0, 264639,20424976869253442 5091637,37205887399613857 0, 264640,41513040591962636 5091640,10566525347530842 0, 264641,40994018432684243 5091642,879243572242558 0, 264641,71580775734037161 5091645,59972835052758455 0, 264641,71363600360928103 5091648,74700828827917576 0, 264641,9707105829147622 5091651,85492500569671392 0, 264642,78440903261071071 5091655,22941425628960133 0, 264644,42276641726493835 5091658,22787726111710072 0, 264646,65033986332127824 5091661,26063292380422354 0, 264648,39262213947949931 5091663,23178389016538858 0, 264648,70777101640123874 5091665,30590610485523939 0, 264647,55104347510496154 5091667,78971434291452169 0, 264645,42404731543501839 5091668,79394538048654795 0, 264640,13238336099311709 5091671,72376036830246449 0, 264641,64415703021222726 5091675,41247218381613493 0, 264643,42646607477217913 5091679,7615106999874115 0, 264656,97305890009738505 5091693,01018907595425844 0, 264659,88823998655425385 5091694,6898589925840497 0, 264662,27909106796141714 5091695,5376898180693388 0, 264665,6076944101951085 5091695,2477598562836647 0, 264669,31614035699749365 5091692,14964367356151342 0, 264671,15488168218871579 5091691,44460373558104038 0, 264674,48303008923539892 5091689,62856270559132099 0, 264678,51791145349852741 5091686,81052638962864876 0, 264682,61590796103700995 5091683,45836917962878942 0, 264687,84080091182840988 5091679,2206366490572691 0, 264691,61205487855477259 5091676,02776504959911108 0, 264694,25595297879772261 5091673,82784063089638948 0, 264696,41062042245175689 5091668,47715940605849028 0, 264695,55974021949805319 5091664,68355837650597095 0, 264693,8775943930959329 5091663,32907551247626543 0, 264691,34291557729011402 5091661,74694851972162724 0, 264689,52471451478777453 5091658,6340513676404953 0, 264687,34730146481888369 5091654,50185144040733576 0, 264687,04895307630067691 5091649,33147904649376869 0, 264687,20129629271104932 5091646,13832203298807144 0, 264687,67116565094329417 5091643,05969318747520447 0, 264696,96636709762969986 5091631,67053996585309505 0, 264702,22752854536520317 5091627,60263552144169807 0, 264706,0404930638615042 5091621,06162247341126204 0, 264708,46228580444585532 5091619,23336705192923546 0, 264720,81244125380180776 5091620,15629758592694998 0, 264723,12457443308085203 5091623,56264245510101318 0, 264725,8123890173737891 5091627,64897519163787365 0, 264731,20963141787797213 5091630,09780925046652555 0, 264738,36169763543875888 5091640,05282585974782705 0, 264739,17234124115202576 5091642,94031382445245981 0, 264742,1184343877248466 5091645,32291901111602783 0, 264744,90104316675569862 5091644,40427462384104729 0, 264748,51245177263626829 5091641,36785442102700472 0, 264751,56869792629731819 5091639,60430034901946783 0, 264757,24894540698733181 5091636,91758010443300009 0, 264761,25862669694470242 5091635,85683801770210266 0, 264764,79496992123313248 5091634,1523082060739398 0, 264768,07815683796070516 5091631,64473843947052956 0, 264769,65250195155385882 5091629,64194597117602825 0, 264770,91031144885346293 5091627,31833179201930761 0, 264771,02478785533457994 5091623,0593295656144619 0, 264769,8371358917793259 5091620,54072260763496161 0, 264766,85880654642824084 5091616,55683919414877892 0, 264762,50569422554690391 5091612,86261755507439375 0, 264758,8757086448604241 5091610,83665110170841217 0, 264739,75580145086860284 5091588,42339201457798481 0, 264738,8341829510172829 5091585,46827027853578329 0, 264735,81757604243466631 5091581,19323024246841669 0, 264733,77069805259816349 5091580,71813949942588806 0, 264729,79410224780440331 5091581,57884739339351654 0, 264726,06780570058617741 5091582,48994946572929621 0, 264722,68405491847079247 5091583,40505543258041143 0, 264708,27041266806190833 5091588,01036747265607119 0, 264704,42939496302278712 5091590,36443203594535589 0, 264701,51583113352535293 5091592,39027197659015656 0, 264696,94527989730704576 5091594,10977661516517401 0, 264693,31845463544595987 5091594,1992319505661726 0, 264691,36568526236806065 5091593,11692017037421465 0, 264689,13959918607724831 5091591,43553917855024338 0, 264687,16457635763799772 5091589,71963000297546387 0, 264685,59622474084608257 5091588,20280692726373672 0, 264682,62677866348531097 5091587,14910674560815096 0, 264680,17148754763184115 5091587,16205210145562887 0, 264677,65106490236939862 5091588,18583178985863924 0, 264675,41237581701716408 5091589,69614931847900152 0, 264672,9313725697575137 5091591,29917985014617443 0, 264670,20659004733897746 5091592,99604464042931795 0, 264666,26885048183612525 5091595,54003979917615652 0, 264663,35059150820598006 5091597,42555353883653879 0, 264657,81286749278660864 5091598,51084865443408489 0))</t>
  </si>
  <si>
    <t>PolygonZ ((264525,53546428779372945 5092475,7492778617888689 0, 264530,62124965555267408 5092475,70910992845892906 0, 264532,453531060134992 5092476,7259129649028182 0, 264535,00512417027493939 5092478,6643023332580924 0, 264537,733308122435119 5092480,65778039023280144 0, 264548,7600347992265597 5092484,49506313167512417 0, 264552,07129801099654287 5092486,59289030637592077 0, 264556,20156118518207222 5092488,55856642127037048 0, 264559,54538744408637285 5092489,13684401102364063 0, 264563,17000921239377931 5092489,2419312559068203 0, 264567,31392601609695703 5092488,98608650173991919 0, 264571,63206002116203308 5092488,55161233153194189 0, 264572,55847375921439379 5092488,51423483993858099 0, 264570,49814985861303285 5092478,07954529672861099 0, 264570,08116005820920691 5092473,10011164750903845 0, 264569,23496118257753551 5092467,21398115623742342 0, 264568,04397572670131922 5092462,92346030101180077 0, 264566,45231960387900472 5092457,22979818750172853 0, 264564,50726587686222047 5092446,82625830546021461 0, 264562,67024392174789682 5092440,37219122238457203 0, 264560,67449325125198811 5092440,827660140581429 0, 264556,66858706722268835 5092442,13247769325971603 0, 264553,40928356780204922 5092442,89738394133746624 0, 264548,92939821910113096 5092444,03668979275971651 0, 264544,66974627878516912 5092444,41166949365288019 0, 264540,86366102262400091 5092443,90087683405727148 0, 264537,22580806602491066 5092443,3277492206543684 0, 264533,64656281104544178 5092442,57918947283178568 0, 264528,53926521120592952 5092441,3925739424303174 0, 264524,55094799352809787 5092440,65191084239631891 0, 264517,48423032136633992 5092438,04110014531761408 0, 264513,85378353093983606 5092437,76069177314639091 0, 264509,58403858728706837 5092437,55125407688319683 0, 264503,41661716508679092 5092436,09227035753428936 0, 264499,13500560104148462 5092435,24039259925484657 0, 264493,72968210320686921 5092433,88358820881694555 0, 264487,09598958271089941 5092432,49212761130183935 0, 264480,91845852037658915 5092430,50718665961176157 0, 264476,34106786816846579 5092429,54355517961084843 0, 264471,9741854325402528 5092430,44621985591948032 0, 264456,07150343601824716 5092433,26756545528769493 0, 264445,35962171544088051 5092435,63868396915495396 0, 264437,140386778046377 5092436,90898353140801191 0, 264429,06447875848971307 5092436,13241413235664368 0, 264423,47187723586102948 5092434,30986727122217417 0, 264415,77837374189402908 5092423,3451130697503686 0, 264414,54614662181120366 5092420,04218455590307713 0, 264413,88457560865208507 5092416,07932884246110916 0, 264413,33372016315115616 5092408,78164459299296141 0, 264414,00628707412397489 5092404,26956978719681501 0, 264415,05100168252829462 5092400,85816790815442801 0, 264418,79048020846676081 5092394,8272587675601244 0, 264423,01106114446884021 5092392,22967474535107613 0, 264431,7729122030432336 5092388,54931558296084404 0, 264441,97190720424987376 5092386,77292474452406168 0, 264451,08527516387403011 5092386,5376562075689435 0, 264459,26973499712767079 5092386,61267062090337276 0, 264462,61809897853527218 5092387,42482537776231766 0, 264468,37288053368683904 5092388,71630202978849411 0, 264475,36405409855069593 5092390,45162305235862732 0, 264481,5785449935356155 5092391,32498659938573837 0, 264488,26525974058313295 5092392,24828967452049255 0, 264496,37987552041886374 5092394,80410319101065397 0, 264503,1505979037610814 5092398,89915198180824518 0, 264512,17252632573945448 5092401,34114476200193167 0, 264521,03077580220997334 5092402,53684681095182896 0, 264522,97646261256886646 5092402,70987877622246742 0, 264525,95554003084544092 5092402,47927608620375395 0, 264528,71349499083589762 5092402,08006615564227104 0, 264530,81350719771580771 5092401,17499578557908535 0, 264531,76683135807979852 5092399,08215832337737083 0, 264531,96778803877532482 5092396,09862683434039354 0, 264529,45278954220702872 5092391,1370999775826931 0, 264526,33521114510949701 5092388,34881623368710279 0, 264521,18131648330017924 5092385,46711656264960766 0, 264514,56538875645492226 5092382,8733744453638792 0, 264506,68588544661179185 5092381,08712144941091537 0, 264498,92604120617033914 5092379,46759189292788506 0, 264491,54880213184515014 5092377,88203006144613028 0, 264479,47979358222801238 5092374,96147867292165756 0, 264476,27964911930030212 5092373,90660828445106745 0, 264468,16760817950125784 5092372,8898178581148386 0, 264460,20378523436374962 5092372,65030165202915668 0, 264451,80113728734431788 5092373,91488760616630316 0, 264444,15408030338585377 5092373,51249686628580093 0, 264441,20440618693828583 5092371,75724415760487318 0, 264435,43557666969718412 5092370,8454418983310461 0, 264430,6259359514224343 5092370,54478099476546049 0, 264421,3367690066806972 5092371,04019489325582981 0, 264418,12080974306445569 5092371,81177972536534071 0, 264409,90460295224329457 5092378,66464663296937943 0, 264400,8785372813581489 5092384,27400604356080294 0, 264395,54471331019885838 5092385,71798710618168116 0, 264384,6619073492474854 5092388,92202053032815456 0, 264374,00316925556398928 5092391,57010794058442116 0, 264366,50284509820630774 5092394,70846409816294909 0, 264364,84184047911548987 5092397,29810796212404966 0, 264364,09327748179202899 5092400,61421839240938425 0, 264362,52220122196013108 5092403,49180456530302763 0, 264360,24546591797843575 5092406,7922477787360549 0, 264356,26110363379120827 5092410,93434461578726768 0, 264354,63808036502450705 5092416,35180792026221752 0, 264356,07327079243259504 5092419,62460930366069078 0, 264358,08056906651472673 5092420,75602720398455858 0, 264364,33948069275356829 5092421,04136214964091778 0, 264370,37252479058224708 5092420,16172331292182207 0, 264376,30382531939540058 5092419,28397897258400917 0, 264382,05400184320751578 5092419,73126477655023336 0, 264385,19746153702726588 5092421,90723576862365007 0, 264386,8384255911805667 5092425,27917185425758362 0, 264387,71077651210362092 5092428,31270236987620592 0, 264388,55338869872502983 5092432,4628714919090271 0, 264388,80441936431452632 5092437,5449662609025836 0, 264388,71212164411554113 5092440,64860624354332685 0, 264387,91967809048946947 5092444,37790191546082497 0, 264387,48739182861754671 5092448,29900983441621065 0, 264388,12421454541618004 5092452,30314841493964195 0, 264388,9896602719090879 5092454,98084051255136728 0, 264389,41045483603375033 5092458,32819669228047132 0, 264390,77964059403166175 5092463,38563645072281361 0, 264392,59072055062279105 5092467,71974811237305403 0, 264395,41297606442822143 5092471,68146864604204893 0, 264398,62206783978035673 5092474,61879948526620865 0, 264403,47622311348095536 5092478,4903189716860652 0, 264404,56803303468041122 5092480,57546740304678679 0, 264405,85809506580699235 5092484,593340203166008 0, 264406,9405139236478135 5092488,02739701140671968 0, 264408,15964099351549521 5092490,59663563407957554 0, 264409,23324501205934212 5092493,52459961734712124 0, 264410,88663048960734159 5092497,50897676311433315 0, 264413,48681336228037253 5092500,50887068454176188 0, 264416,22276090155355632 5092502,64195304457098246 0, 264419,68669668876100332 5092505,82447947561740875 0, 264421,78074711898807436 5092508,8868151381611824 0, 264423,24931839428609237 5092511,44197754096239805 0, 264425,82332550064893439 5092515,7623301949352026 0, 264427,4732664170442149 5092519,49499251693487167 0, 264429,69657806231407449 5092524,0275909760966897 0, 264431,57286010665120557 5092529,02448539063334465 0, 264433,39838340232381597 5092534,0222678929567337 0, 264435,82200415024999529 5092538,39840181544423103 0, 264437,61794939253013581 5092541,87159097380936146 0, 264438,614152958674822 5092543,47811624500900507 0, 264439,68031817488372326 5092545,84063216112554073 0, 264438,48494441050570458 5092548,68062263168394566 0, 264437,21129237749846652 5092553,78435532283037901 0, 264436,01623809390002862 5092555,86656276509165764 0, 264435,25010298640700057 5092558,8326756339520216 0, 264435,60031718527898192 5092562,73332795407623053 0, 264437,03104037733282894 5092565,72553791664540768 0, 264440,29621256166137755 5092571,2895289333537221 0, 264441,31723352818517014 5092577,92739270348101854 0, 264441,93053747655358166 5092584,77898422535508871 0, 264442,57718214846681803 5092589,8427137928083539 0, 264443,46301391936140135 5092593,0492158429697156 0, 264444,88973791524767876 5092595,83428087830543518 0, 264445,01371994608780369 5092597,69391432870179415 0, 264445,07523009844589978 5092602,99131441116333008 0, 264444,46151904162252322 5092606,70209711138159037 0, 264443,97987507830839604 5092610,14171398244798183 0, 264444,51797477051150054 5092613,14709475636482239 0, 264445,68304699525469914 5092616,55838950164616108 0, 264446,70263762102695182 5092619,62308706808835268 0, 264447,79773839557310566 5092622,96492973063141108 0, 264449,48225001478567719 5092624,85471147391945124 0, 264452,38570253498619422 5092626,10167317464947701 0, 264455,35520525329047814 5092626,93708209320902824 0, 264463,91947453375905752 5092626,01598762068897486 0, 264470,27492796664591879 5092621,15748526155948639 0, 264470,84115586447296664 5092618,53978560958057642 0, 264471,20088716637110338 5092615,85608119610697031 0, 264471,34149579011136666 5092612,49027070123702288 0, 264471,12991578789660707 5092608,65561981126666069 0, 264471,33910134190227836 5092605,28847234696149826 0, 264471,95392866450129077 5092601,56812684237957001 0, 264472,254343046923168 5092599,36595340818166733 0, 264473,08924950333312154 5092595,22782446909695864 0, 264474,28460650623310357 5092591,32808028999716043 0, 264476,04037317307665944 5092582,62491269502788782 0, 264476,38652490521781147 5092578,45429862570017576 0, 264476,70944872568361461 5092573,11193138174712658 0, 264477,32342946529388428 5092568,98791631869971752 0, 264478,32815967657370493 5092563,0483650816604495 0, 264478,61530682141892612 5092558,67118599358946085 0, 264479,24386616749688983 5092555,29585480131208897 0, 264479,76250942703336477 5092551,7625273959711194 0, 264479,55756039737025276 5092549,37015210464596748 0, 264478,91881759255193174 5092546,71130674052983522 0, 264478,48527886072406545 5092543,62343853898346424 0, 264478,20871544611873105 5092540,37572029884904623 0, 264478,33929868397535756 5092536,10259435977786779 0, 264479,26311683974927291 5092532,49971264787018299 0, 264479,08698770147748291 5092530,12971154507249594 0, 264479,77138738089706749 5092527,93525691702961922 0, 264481,97796148271299899 5092525,91036208532750607 0, 264484,20422510261414573 5092523,81476292852312326 0, 264484,17237608903087676 5092522,17703830264508724 0, 264482,96115451713558286 5092520,27871113736182451 0, 264480,803789829951711 5092519,14623235817998648 0, 264478,86006054643075913 5092518,00946967024356127 0, 264477,64151527750073001 5092515,73763558641076088 0, 264476,92870654043508694 5092512,01473466958850622 0, 264476,34022481634747237 5092509,19684751518070698 0, 264475,63779591908678412 5092506,00748244673013687 0, 264475,4128857123432681 5092505,42466585524380207 0, 264476,25147141388151795 5092502,83264151588082314 0, 264477,00018044636817649 5092500,14895445946604013 0, 264477,89915358560392633 5092496,03986193239688873 0, 264476,71077486244030297 5092490,46028998307883739 0, 264476,93537514266790822 5092488,32507654093205929 0, 264478,56828058208338916 5092485,35742239281535149 0, 264481,47045779693871737 5092483,61051454674452543 0, 264485,54167848330689594 5092482,64187706355005503 0, 264488,27465904725249857 5092481,34321022778749466 0, 264491,37187860382255167 5092480,48252054397016764 0, 264494,38126404181821272 5092479,53437947388738394 0, 264499,51538110466208309 5092478,27906410302966833 0, 264503,60410999815212563 5092477,84292746242135763 0, 264510,70525641919812188 5092477,17218657024204731 0, 264512,75074719358235598 5092477,13261188939213753 0, 264517,32599898061016575 5092477,37073440477252007 0, 264520,41223426739452407 5092476,7261953754350543 0, 264522,55770182714331895 5092475,8077102554962039 0, 264525,53546428779372945 5092475,7492778617888689 0))</t>
  </si>
  <si>
    <t>PolygonZ ((264608,84121768921613693 5092484,49719959869980812 0, 264618,49255054298555478 5092484,71925668604671955 0, 264628,0521716324146837 5092485,93755512405186892 0, 264634,93707620410714298 5092488,43319465313106775 0, 264642,45305577391991392 5092490,27421106491237879 0, 264651,11080869089346379 5092490,51545055862516165 0, 264660,51256351068150252 5092489,92384202964603901 0, 264667,02562807174399495 5092487,92659634258598089 0, 264675,52407877944642678 5092485,65637996792793274 0, 264679,78180767828598619 5092485,10811780672520399 0, 264685,82747706159716472 5092484,54124222043901682 0, 264689,34420172940008342 5092486,80330147128552198 0, 264693,51561995211523026 5092487,9292184254154563 0, 264695,86285415984457359 5092488,4571363115683198 0, 264698,70861555897863582 5092488,80231994669884443 0, 264702,75226616457803175 5092488,54855096526443958 0, 264708,54706329084001482 5092488,15982347168028355 0, 264712,12361945339944214 5092487,42728307843208313 0, 264718,58086867973906919 5092484,32623697631061077 0, 264721,5311523123527877 5092482,96002164110541344 0, 264724,78360614913981408 5092481,48625985532999039 0, 264727,12441047100583091 5092480,1873546177521348 0, 264728,29604622512124479 5092478,07379219308495522 0, 264727,48811178526375443 5092476,0068629328161478 0, 264723,68093823752133176 5092475,15553048811852932 0, 264718,23104584153043106 5092475,00206660851836205 0, 264714,0778291622409597 5092475,47493484057486057 0, 264707,62210821104235947 5092477,51132555212825537 0, 264704,91973864479223266 5092476,08344052080065012 0, 264703,11536204779986292 5092473,48738020751625299 0, 264695,9993377995560877 5092471,34527052193880081 0, 264691,03695943183265626 5092471,15143135562539101 0, 264685,76432124525308609 5092470,7860043291002512 0, 264680,45889769331552088 5092468,66660622414201498 0, 264677,38965566060505807 5092465,39290001709014177 0, 264673,66276040120283142 5092462,62172784376889467 0, 264672,51725203235400841 5092460,77473047655075788 0, 264672,71364064462250099 5092458,84332456719130278 0, 264672,66722509049577639 5092456,44702425971627235 0, 264669,85224370559444651 5092452,99361662659794092 0, 264665,11084703129017726 5092449,69454977475106716 0, 264656,20926503191003576 5092445,7756691686809063 0, 264650,45896626031026244 5092444,71794790029525757 0, 264643,69707377598388121 5092442,74431305471807718 0, 264637,79144208470825106 5092439,58643279224634171 0, 264634,00038415967719629 5092435,48697282653301954 0, 264630,40665447496576235 5092433,64223622996360064 0, 264626,35315855982480571 5092432,25673947110772133 0, 264621,86907436040928587 5092431,97948680724948645 0, 264614,74792951997369528 5092432,84973298478871584 0, 264609,5495996602694504 5092433,77415992319583893 0, 264603,16386727645294741 5092434,81312955729663372 0, 264599,73551829147618264 5092437,35052766650915146 0, 264593,40130166616290808 5092440,76610182970762253 0, 264586,03190035920124501 5092440,72594835888594389 0, 264579,48111076251370832 5092440,05239624343812466 0, 264578,1252413167967461 5092439,88406317122280598 0, 264578,27114668133435771 5092443,11651983950287104 0, 264580,12033801065990701 5092449,75201058946549892 0, 264581,81173432595096529 5092456,93458101060241461 0, 264583,96059579047141597 5092464,02036709245294333 0, 264586,54468259081477299 5092472,16441349778324366 0, 264587,84537689830176532 5092477,89265166316181421 0, 264589,43925261002732441 5092487,43022692855447531 0, 264596,43213489738991484 5092486,78418552409857512 0, 264602,95186244382057339 5092485,31298531964421272 0, 264608,84121768921613693 5092484,49719959869980812 0))</t>
  </si>
  <si>
    <t>PolygonZ ((265216,91539873072179034 5091684,64376045670360327 0, 265209,18898128625005484 5091676,09351651184260845 0, 265206,04379305843031034 5091673,15191285312175751 0, 265189,23235367174493149 5091662,23744124360382557 0, 265183,82919740385841578 5091658,94144189916551113 0, 265178,56048391642980278 5091657,61038742773234844 0, 265172,62833289353875443 5091656,39518202282488346 0, 265164,91081706347176805 5091654,46577914245426655 0, 265160,37437573308125138 5091653,54082946199923754 0, 265155,71977720031281933 5091651,83807821944355965 0, 265148,77083193085854873 5091648,31440458353608847 0, 265137,49952669657068327 5091641,15263050422072411 0, 265131,30435893958201632 5091635,47138962429016829 0, 265125,6509777398314327 5091629,15126520488411188 0, 265117,79720373742748052 5091617,13137153908610344 0, 265114,86198390187928453 5091612,25789477117359638 0, 265113,56121378828538582 5091609,74895288515836 0, 265107,92734300764277577 5091604,72254556138068438 0, 265106,26841410255292431 5091601,04667245876044035 0, 265104,88872544770129025 5091596,46195976249873638 0, 265104,52445229020668194 5091592,69051968865096569 0, 265103,08851771405898035 5091586,73543080314993858 0, 265101,58167107414919883 5091583,06180481053888798 0, 265101,3477156893350184 5091580,81397756561636925 0, 265101,60869848600123078 5091578,53529470413923264 0, 265103,42169087601359934 5091574,14857411198318005 0, 265107,26304990332573652 5091568,91601874213665724 0, 265111,72754972928669304 5091565,32828229479491711 0, 265117,23339530610246584 5091563,39123755414038897 0, 265123,73265792988240719 5091563,78906361758708954 0, 265129,82490794325713068 5091566,04505804087966681 0, 265135,89696772443130612 5091569,70827005244791508 0, 265141,94631789630511776 5091572,92605780810117722 0, 265151,68509634706424549 5091579,37046239618211985 0, 265153,85082827118458226 5091579,5537313325330615 0, 265155,76508989039575681 5091578,70631024148315191 0, 265156,72617899952456355 5091575,66858081147074699 0, 265155,5005799662321806 5091573,15592476259917021 0, 265153,24817198823438957 5091568,5257878378033638 0, 265149,64865666412515566 5091567,52303306199610233 0, 265145,63783399894600734 5091566,01977222599089146 0, 265140,31726857699686661 5091563,43515669647604227 0, 265135,59781443938845769 5091559,6707832794636488 0, 265131,53144345676992089 5091549,82053559087216854 0, 265129,18640955752925947 5091542,04429561365395784 0, 265127,70464178948896006 5091537,00065378192812204 0, 265127,5261980839422904 5091531,94163975212723017 0, 265128,3370531962136738 5091528,40727960970252752 0, 265130,02820100163808092 5091522,63972015399485826 0, 265131,46179789898451418 5091518,80582971405237913 0, 265133,01567481784150004 5091513,47216939739882946 0, 265134,81579556735232472 5091508,47458358388394117 0, 265135,1259798799874261 5091506,71998439636081457 0, 265123,19006289623212069 5091510,3096099765971303 0, 265089,99147086532320827 5091488,58237795624881983 0, 265087,19568290904862806 5091487,51959644630551338 0, 265083,04059708851855248 5091489,09376836009323597 0, 265076,62416274909628555 5091489,29440607875585556 0, 265070,90168711065780371 5091487,40963974501937628 0, 265064,88413916120771319 5091485,52766583114862442 0, 265058,34654981829226017 5091483,94501961302012205 0, 265051,87515468033961952 5091483,47105953469872475 0, 265044,37676104030106217 5091484,65209107473492622 0, 265029,54362109961220995 5091488,74975184630602598 0, 265023,46838231000583619 5091491,83776798658072948 0, 265016,096226652036421 5091491,68818408343940973 0, 265013,10894688544794917 5091490,78792996145784855 0, 265010,79925320670008659 5091490,91961883381009102 0, 265009,31713906908407807 5091493,1072531221434474 0, 265009,86118095903657377 5091496,60722778551280499 0, 265011,95448868442326784 5091500,06610326189547777 0, 265014,24045674392255023 5091501,5826098071411252 0, 265018,98973523604217917 5091503,76100909803062677 0, 265021,13817144220229238 5091505,67107536271214485 0, 265024,59710073383757845 5091508,16054429952055216 0, 265027,70586062863003463 5091509,78779219556599855 0, 265031,66632329492131248 5091511,7898930199444294 0, 265035,60344990011071786 5091515,14021129347383976 0, 265038,90823644399642944 5091519,1770258815959096 0, 265039,90094990970101207 5091523,5768261831253767 0, 265041,88558193860808387 5091530,00150889158248901 0, 265042,95966673188377172 5091535,55568258464336395 0, 265045,78753241704544052 5091541,3901002025231719 0, 265047,57047555525787175 5091544,38295783568173647 0, 265050,50200376100838184 5091546,70611824560910463 0, 265053,83148387144319713 5091547,97129671275615692 0, 265057,87865657877409831 5091549,58918728400021791 0, 265061,65554398467065766 5091551,08611633814871311 0, 265065,38305673818103969 5091553,95699310675263405 0, 265065,86297523137181997 5091557,61587629187852144 0, 265066,00810291443485767 5091560,7773210434243083 0, 265067,56381233438150957 5091566,23515123687684536 0, 265068,90166631800821051 5091568,38351645786315203 0, 265070,282685078214854 5091570,22940399870276451 0, 265072,8815173237817362 5091571,90174406673759222 0, 265076,1538073435658589 5091574,49758390430361032 0, 265079,2710251392563805 5091577,24257745128124952 0, 265082,76935630978550762 5091579,45674386713653803 0, 265086,62926459504524246 5091580,95860021002590656 0, 265089,99817775108385831 5091582,22476698271930218 0, 265092,2039274318376556 5091584,91938757430762053 0, 265093,67558200110215694 5091588,36272505950182676 0, 265094,47134606528561562 5091591,22734628152102232 0, 265101,15859659988200292 5091605,86492280382663012 0, 265106,04083590547088534 5091624,79548063967376947 0, 265107,76470472640357912 5091631,89594792481511831 0, 265109,93955339019885287 5091644,67108365055173635 0, 265110,80069995322264731 5091650,92217611894011497 0, 265112,01834630483062938 5091656,18957722838968039 0, 265114,04018228256609291 5091661,08792656846344471 0, 265115,07718418573495001 5091663,04295467585325241 0, 265117,43832122668391094 5091665,5115193547680974 0, 265121,16122315963730216 5091665,86938317306339741 0, 265124,79468156420625746 5091664,5140953753143549 0, 265126,50096501776715741 5091662,25625031068921089 0, 265127,18418062874116004 5091659,71733593195676804 0, 265127,8607929588179104 5091657,63459876645356417 0, 265129,17972708301385865 5091655,86571927089244127 0, 265132,75813332153484225 5091655,68891551531851292 0, 265135,87773516023298725 5091658,32055504526942968 0, 265137,86828119057463482 5091660,09919153712689877 0, 265141,189563172403723 5091661,93485963344573975 0, 265147,04079438425833359 5091662,43745487183332443 0, 265155,81558733072597533 5091663,32452170830219984 0, 265164,20180569472722709 5091664,77659373078495264 0, 265171,25377129041589797 5091666,92888550274074078 0, 265175,87013687141006812 5091668,90875307377427816 0, 265179,74407960794633254 5091670,32710772566497326 0, 265184,51329262251965702 5091671,99346459843218327 0, 265189,28098657127702609 5091673,77386853750795126 0, 265192,83751500298967585 5091675,1184666408225894 0, 265196,77547710435464978 5091676,39249001070857048 0, 265200,98585151141742244 5091678,19370344188064337 0, 265204,80051856982754543 5091680,11260132864117622 0, 265208,57210882316576317 5091682,37332291062921286 0, 265215,37459677143488079 5091688,13932995870709419 0, 265216,52330640307627618 5091687,62326294835656881 0, 265216,91539873072179034 5091684,64376045670360327 0))</t>
  </si>
  <si>
    <t>PolygonZ ((265514,00260883226292208 5092317,92734336573630571 0, 265514,63212472177110612 5092317,52133112214505672 0, 265521,64023117133183405 5092313,74309584032744169 0, 265524,72401889646425843 5092311,05280521977692842 0, 265525,84711564506869763 5092306,37739424221217632 0, 265525,12233042973093688 5092300,32154558133333921 0, 265523,29887432401301339 5092294,99523112364113331 0, 265518,2001420067390427 5092287,70938593987375498 0, 265515,07771266152849421 5092283,21769157983362675 0, 265512,7059371373616159 5092279,49011738877743483 0, 265507,10465602402109653 5092277,57573143765330315 0, 265500,90641464333748445 5092276,17885655909776688 0, 265497,03409229003591463 5092274,73662073165178299 0, 265491,6161632954608649 5092266,64759050775319338 0, 265492,91004260932095349 5092260,35027429088950157 0, 265496,96770333556924015 5092255,71897793188691139 0, 265499,73439966409932822 5092252,32659629825502634 0, 265500,46859017002861947 5092248,4681187653914094 0, 265500,12987160147167742 5092243,89536664821207523 0, 265497,38061767385806888 5092237,77771555818617344 0, 265492,37697284203022718 5092234,30196793470531702 0, 265488,43348649184918031 5092234,44432499632239342 0, 265488,39068946777842939 5092234,28354982286691666 0, 265485,81766690156655386 5092235,19196981936693192 0, 265484,77207848464604467 5092235,83603642694652081 0, 265482,88142181537114084 5092237,28583066444844007 0, 265479,60034449305385351 5092240,5074432659894228 0, 265476,17591140023432672 5092243,03832158632576466 0, 265472,34249295969493687 5092246,79683497548103333 0, 265468,58521675528027117 5092250,91308290138840675 0, 265462,97239594993880019 5092256,87880606669932604 0, 265460,04940570541657507 5092259,79750416055321693 0, 265457,1037548019667156 5092265,08338114712387323 0, 265457,1741369548253715 5092267,54254881851375103 0, 265459,12880560179473832 5092269,85389517154544592 0, 265464,46536818624008447 5092275,20038250647485256 0, 265467,30188652372453362 5092277,22625423315912485 0, 265470,13522482418920845 5092279,13033370301127434 0, 265472,62013864947948605 5092280,30797334294766188 0, 265475,19106824824120849 5092281,05805113818496466 0, 265480,61839933024020866 5092285,81402208842337132 0, 265483,28334270563209429 5092292,11659070756286383 0, 265483,46707707399036735 5092296,36189860571175814 0, 265481,84818424738477916 5092301,55284775141626596 0, 265480,41781752835959196 5092306,03194255009293556 0, 265478,89024932589381933 5092310,71527237072587013 0, 265478,51842399005545303 5092319,95792741980403662 0, 265479,57597641850588843 5092321,92566669546067715 0, 265484,66739301302004606 5092318,9410460377112031 0, 265488,00002272927667946 5092317,6028862614184618 0, 265491,04428947623819113 5092315,98737007845193148 0, 265494,26958286738954484 5092314,74659218080341816 0, 265497,63993456133175641 5092313,52623247727751732 0, 265500,61478772340342402 5092312,53545848838984966 0, 265506,55820603808388114 5092312,59822582919150591 0, 265509,58576963673112914 5092313,70396288018673658 0, 265512,55703110503964126 5092316,05898430198431015 0, 265514,00260883226292208 5092317,92734336573630571 0))</t>
  </si>
  <si>
    <t>PolygonZ ((265730,69226294016698375 5091865,37703363317996264 0, 265731,9284672720823437 5091865,05412157252430916 0, 265733,0853660655557178 5091863,36842105910181999 0, 265737,21755805524298921 5091860,64760425593703985 0, 265742,30438136332668364 5091857,3470291756093502 0, 265752,62628631049301475 5091850,63103215023875237 0, 265759,12365766637958586 5091846,37138562090694904 0, 265763,68235831224592403 5091843,22810082323849201 0, 265766,47040835145162418 5091841,06473841518163681 0, 265767,88592598086688668 5091839,49600077793002129 0, 265768,87009671173291281 5091838,86837649159133434 0, 265770,34786151733715087 5091836,79798744525760412 0, 265769,87564854149241 5091834,64511456154286861 0, 265768,12627669022185728 5091832,11253141332417727 0, 265764,94209296040935442 5091828,50091816298663616 0, 265760,71852804406080395 5091823,45356233417987823 0, 265757,73590027942555025 5091819,37098503578454256 0, 265754,58724707458168268 5091815,00626419205218554 0, 265752,26478595158550888 5091811,80122032854706049 0, 265749,53483926114859059 5091811,79169327486306429 0, 265745,93129093071911484 5091812,35574703197926283 0, 265741,61726757610449567 5091813,74642640072852373 0, 265737,31857020768802613 5091816,22433195821940899 0, 265733,91931310709333047 5091820,19176970887929201 0, 265731,23129401542246342 5091823,10973637737333775 0, 265729,40473713679239154 5091825,59368443489074707 0, 265726,67051531927427277 5091827,89698660187423229 0, 265722,25602227333001792 5091828,64501476846635342 0, 265718,45665106608066708 5091829,26211664918810129 0, 265712,65360854472965002 5091829,62871154956519604 0, 265709,1607923514675349 5091830,33357231132686138 0, 265705,61592669447418302 5091833,90938753169029951 0, 265702,98777010629419237 5091833,93880410864949226 0, 265699,77538265608018264 5091835,35454948246479034 0, 265696,5033510533394292 5091839,81201419699937105 0, 265694,73762070899829268 5091842,43729612231254578 0, 265692,7925120951840654 5091844,71527834981679916 0, 265690,03941490012221038 5091846,27416396699845791 0, 265684,76721738406922668 5091849,64886654354631901 0, 265686,76653293514391407 5091852,61486076656728983 0, 265692,96182770881569013 5091856,06966168247163296 0, 265695,65400187479099259 5091858,44076474942266941 0, 265698,55142862640786916 5091859,29634587373584509 0, 265700,89643029437866062 5091859,04465369414538145 0, 265702,91043105768039823 5091857,12023100908845663 0, 265704,06163345597451553 5091851,32735153287649155 0, 265707,25970599689753726 5091850,94522543996572495 0, 265709,05173689435468987 5091849,62171957828104496 0, 265711,69691417552530766 5091848,16777834668755531 0, 265717,01413178886286914 5091848,16958616115152836 0, 265722,26898913318291306 5091850,45524321403354406 0, 265724,92583668523002416 5091853,18568813987076283 0, 265726,71675892814528197 5091856,96714202035218477 0, 265726,95470996637595817 5091860,37408481631428003 0, 265727,1870122270192951 5091864,13783509656786919 0, 265729,86338096868712455 5091865,59356108400970697 0, 265730,69226294016698375 5091865,37703363317996264 0))</t>
  </si>
  <si>
    <t>PolygonZ ((265282,41744892054703087 5091958,49401192739605904 0, 265267,6776588637731038 5091963,74897232837975025 0, 265260,00147678208304569 5091966,31073994468897581 0, 265252,34236920560942963 5091969,92827549576759338 0, 265245,33438174170441926 5091973,61656181886792183 0, 265238,66049333830596879 5091977,86810558382421732 0, 265231,717747732414864 5091983,42620928958058357 0, 265222,4335595402517356 5091988,42459873389452696 0, 265207,39754234993597493 5091994,48261757101863623 0, 265216,45654577470850199 5091993,89661927055567503 0, 265224,13571451109601185 5091996,06673227157443762 0, 265229,64496959029929712 5092001,38268240913748741 0, 265235,16419081395724788 5092006,51362997386604548 0, 265252,09197709622094408 5092014,79147347435355186 0, 265260,3619073941372335 5092016,76490248180925846 0, 265270,01170342543628067 5092016,17920144833624363 0, 265278,8661592029966414 5092011,46527181006968021 0, 265285,16819481662241742 5092006,93917940463870764 0, 265285,5664954133098945 5091998,47146259061992168 0, 265278,8815165082924068 5091985,6794411251321435 0, 265273,96143966022646055 5091979,37516388949006796 0, 265272,98244075750699267 5091968,54355944041162729 0, 265278,30318775080377236 5091961,4568711556494236 0, 265282,41744892054703087 5091958,49401192739605904 0))</t>
  </si>
  <si>
    <t>TOTAL</t>
  </si>
  <si>
    <t>total</t>
  </si>
  <si>
    <t>1 hectare = 0,01 km2</t>
  </si>
  <si>
    <t>km2</t>
  </si>
  <si>
    <t>Superficie du bassin versant du lac en Cœur</t>
  </si>
  <si>
    <t>Proportion des MH dans le BV</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</si>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</sst>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00000"/>
    <numFmt numFmtId="166" formatCode="0.00000000000"/>
  </numFmts>
  <fonts count="3" x14ac:knownFonts="1">
    <font>
      <sz val="10"/>
      <color theme="1"/>
      <name val="Century Gothic"/>
      <family val="2"/>
    </font>
    <font>
      <b/>
      <sz val="10"/>
      <color theme="1"/>
      <name val="Century Gothic"/>
      <family val="2"/>
    </font>
    <font>
      <b/>
      <sz val="12"/>
      <color theme="9" tint="-0.249977111117893"/>
      <name val="Century Gothic"/>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2" fontId="0" fillId="0" borderId="0" xfId="0" applyNumberFormat="1"/>
    <xf numFmtId="164" fontId="1" fillId="0" borderId="0" xfId="0" applyNumberFormat="1" applyFont="1"/>
    <xf numFmtId="165" fontId="1" fillId="0" borderId="0" xfId="0" applyNumberFormat="1" applyFont="1"/>
    <xf numFmtId="166" fontId="1" fillId="0" borderId="0" xfId="0" applyNumberFormat="1" applyFont="1"/>
    <xf numFmtId="166" fontId="0" fillId="0" borderId="0" xfId="0" applyNumberFormat="1"/>
    <xf numFmtId="165" fontId="0" fillId="0" borderId="0" xfId="0" applyNumberFormat="1" applyFont="1"/>
    <xf numFmtId="164" fontId="0" fillId="0" borderId="0" xfId="0" applyNumberFormat="1" applyFon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election activeCell="F40" sqref="F40"/>
    </sheetView>
  </sheetViews>
  <sheetFormatPr baseColWidth="10" defaultRowHeight="13.5" x14ac:dyDescent="0.25"/>
  <cols>
    <col min="4" max="4" width="19.85546875" customWidth="1"/>
    <col min="5" max="5" width="9.140625" customWidth="1"/>
    <col min="12" max="12" width="14.28515625" customWidth="1"/>
    <col min="13" max="13" width="18.85546875" customWidth="1"/>
  </cols>
  <sheetData>
    <row r="1" spans="1:13" ht="15.75" x14ac:dyDescent="0.25">
      <c r="A1" s="9" t="s">
        <v>0</v>
      </c>
    </row>
    <row r="3" spans="1:13" x14ac:dyDescent="0.25">
      <c r="A3" t="s">
        <v>16</v>
      </c>
    </row>
    <row r="5" spans="1:13" x14ac:dyDescent="0.25">
      <c r="A5" s="1" t="s">
        <v>1</v>
      </c>
      <c r="B5" s="1" t="s">
        <v>2</v>
      </c>
      <c r="C5" s="1" t="s">
        <v>3</v>
      </c>
      <c r="D5" s="1" t="s">
        <v>4</v>
      </c>
      <c r="E5" s="1" t="s">
        <v>56</v>
      </c>
      <c r="F5" s="1" t="s">
        <v>5</v>
      </c>
      <c r="G5" s="1" t="s">
        <v>6</v>
      </c>
      <c r="H5" s="1" t="s">
        <v>7</v>
      </c>
      <c r="I5" s="1" t="s">
        <v>8</v>
      </c>
      <c r="J5" s="1" t="s">
        <v>9</v>
      </c>
      <c r="K5" s="1" t="s">
        <v>10</v>
      </c>
      <c r="L5" s="1" t="s">
        <v>11</v>
      </c>
      <c r="M5" s="1"/>
    </row>
    <row r="6" spans="1:13" x14ac:dyDescent="0.25">
      <c r="A6" s="1" t="s">
        <v>35</v>
      </c>
      <c r="B6" s="1">
        <v>152746</v>
      </c>
      <c r="C6" s="1">
        <v>157862</v>
      </c>
      <c r="D6" s="1">
        <v>1.19160331421</v>
      </c>
      <c r="E6" s="3">
        <f>D6*0.01</f>
        <v>1.19160331421E-2</v>
      </c>
      <c r="F6" s="1" t="s">
        <v>17</v>
      </c>
      <c r="G6" s="1" t="s">
        <v>12</v>
      </c>
      <c r="H6" s="1"/>
      <c r="I6" s="1">
        <v>0</v>
      </c>
      <c r="J6" s="1">
        <v>0</v>
      </c>
      <c r="K6" s="1">
        <v>6.6765344199999997E-3</v>
      </c>
      <c r="L6" s="5">
        <v>1.38284E-6</v>
      </c>
      <c r="M6" s="4"/>
    </row>
    <row r="7" spans="1:13" x14ac:dyDescent="0.25">
      <c r="A7" t="s">
        <v>36</v>
      </c>
      <c r="B7">
        <v>152654</v>
      </c>
      <c r="C7">
        <v>157770</v>
      </c>
      <c r="D7">
        <v>0.59154906664999996</v>
      </c>
      <c r="E7" s="8">
        <f t="shared" ref="E7:E27" si="0">D7*0.01</f>
        <v>5.9154906665E-3</v>
      </c>
      <c r="F7" t="s">
        <v>18</v>
      </c>
      <c r="G7" t="s">
        <v>13</v>
      </c>
      <c r="I7">
        <v>0</v>
      </c>
      <c r="J7">
        <v>0</v>
      </c>
      <c r="K7">
        <v>5.9935781299999998E-3</v>
      </c>
      <c r="L7" s="6">
        <v>6.8653999999999995E-7</v>
      </c>
      <c r="M7" s="7"/>
    </row>
    <row r="8" spans="1:13" x14ac:dyDescent="0.25">
      <c r="A8" t="s">
        <v>37</v>
      </c>
      <c r="B8">
        <v>152669</v>
      </c>
      <c r="C8">
        <v>157785</v>
      </c>
      <c r="D8">
        <v>0.45749532284</v>
      </c>
      <c r="E8" s="8">
        <f t="shared" si="0"/>
        <v>4.5749532284E-3</v>
      </c>
      <c r="F8" t="s">
        <v>19</v>
      </c>
      <c r="G8" t="s">
        <v>13</v>
      </c>
      <c r="I8">
        <v>0</v>
      </c>
      <c r="J8">
        <v>0</v>
      </c>
      <c r="K8">
        <v>7.3283903300000001E-3</v>
      </c>
      <c r="L8" s="6">
        <v>5.3099999999999998E-7</v>
      </c>
      <c r="M8" s="7"/>
    </row>
    <row r="9" spans="1:13" x14ac:dyDescent="0.25">
      <c r="A9" t="s">
        <v>38</v>
      </c>
      <c r="B9">
        <v>152806</v>
      </c>
      <c r="C9">
        <v>157922</v>
      </c>
      <c r="D9">
        <v>0.26870866318999997</v>
      </c>
      <c r="E9" s="8">
        <f t="shared" si="0"/>
        <v>2.6870866318999998E-3</v>
      </c>
      <c r="F9" t="s">
        <v>20</v>
      </c>
      <c r="G9" t="s">
        <v>13</v>
      </c>
      <c r="I9">
        <v>0</v>
      </c>
      <c r="J9">
        <v>0</v>
      </c>
      <c r="K9">
        <v>2.5751648999999999E-3</v>
      </c>
      <c r="L9" s="6">
        <v>3.1184000000000002E-7</v>
      </c>
      <c r="M9" s="7"/>
    </row>
    <row r="10" spans="1:13" x14ac:dyDescent="0.25">
      <c r="A10" t="s">
        <v>39</v>
      </c>
      <c r="B10">
        <v>152810</v>
      </c>
      <c r="C10">
        <v>157926</v>
      </c>
      <c r="D10">
        <v>0.25284036098000001</v>
      </c>
      <c r="E10" s="8">
        <f t="shared" si="0"/>
        <v>2.5284036098000002E-3</v>
      </c>
      <c r="F10" t="s">
        <v>21</v>
      </c>
      <c r="G10" t="s">
        <v>13</v>
      </c>
      <c r="I10">
        <v>0</v>
      </c>
      <c r="J10">
        <v>0</v>
      </c>
      <c r="K10">
        <v>2.3466120000000001E-3</v>
      </c>
      <c r="L10" s="6">
        <v>2.9343E-7</v>
      </c>
      <c r="M10" s="7"/>
    </row>
    <row r="11" spans="1:13" x14ac:dyDescent="0.25">
      <c r="A11" t="s">
        <v>40</v>
      </c>
      <c r="B11">
        <v>152889</v>
      </c>
      <c r="C11">
        <v>158005</v>
      </c>
      <c r="D11">
        <v>0.25848534727</v>
      </c>
      <c r="E11" s="8">
        <f t="shared" si="0"/>
        <v>2.5848534727E-3</v>
      </c>
      <c r="F11" t="s">
        <v>22</v>
      </c>
      <c r="G11" t="s">
        <v>13</v>
      </c>
      <c r="I11">
        <v>0</v>
      </c>
      <c r="J11">
        <v>0</v>
      </c>
      <c r="K11">
        <v>3.2810646600000002E-3</v>
      </c>
      <c r="L11" s="6">
        <v>2.9995999999999999E-7</v>
      </c>
      <c r="M11" s="7"/>
    </row>
    <row r="12" spans="1:13" x14ac:dyDescent="0.25">
      <c r="A12" t="s">
        <v>41</v>
      </c>
      <c r="B12">
        <v>152890</v>
      </c>
      <c r="C12">
        <v>158006</v>
      </c>
      <c r="D12">
        <v>0.27367359047000001</v>
      </c>
      <c r="E12" s="8">
        <f t="shared" si="0"/>
        <v>2.7367359046999999E-3</v>
      </c>
      <c r="F12" t="s">
        <v>23</v>
      </c>
      <c r="G12" t="s">
        <v>13</v>
      </c>
      <c r="I12">
        <v>0</v>
      </c>
      <c r="J12">
        <v>0</v>
      </c>
      <c r="K12">
        <v>3.2661785199999999E-3</v>
      </c>
      <c r="L12" s="6">
        <v>3.1759999999999999E-7</v>
      </c>
      <c r="M12" s="7"/>
    </row>
    <row r="13" spans="1:13" x14ac:dyDescent="0.25">
      <c r="A13" t="s">
        <v>42</v>
      </c>
      <c r="B13">
        <v>155744</v>
      </c>
      <c r="C13">
        <v>160860</v>
      </c>
      <c r="D13">
        <v>0.36118695393</v>
      </c>
      <c r="E13" s="8">
        <f t="shared" si="0"/>
        <v>3.6118695393000002E-3</v>
      </c>
      <c r="F13" t="s">
        <v>24</v>
      </c>
      <c r="G13" t="s">
        <v>13</v>
      </c>
      <c r="I13">
        <v>0</v>
      </c>
      <c r="J13">
        <v>0</v>
      </c>
      <c r="K13">
        <v>4.2087968899999998E-3</v>
      </c>
      <c r="L13" s="6">
        <v>4.1918000000000003E-7</v>
      </c>
      <c r="M13" s="7"/>
    </row>
    <row r="14" spans="1:13" x14ac:dyDescent="0.25">
      <c r="D14" s="1">
        <f>SUM(D7:D13)</f>
        <v>2.4639393053299998</v>
      </c>
      <c r="E14" s="3">
        <f t="shared" si="0"/>
        <v>2.4639393053299999E-2</v>
      </c>
      <c r="F14" s="1" t="s">
        <v>54</v>
      </c>
      <c r="G14" s="1" t="s">
        <v>13</v>
      </c>
      <c r="L14" s="5">
        <f>SUM(L6:L13)</f>
        <v>4.2423899999999995E-6</v>
      </c>
      <c r="M14" s="4"/>
    </row>
    <row r="15" spans="1:13" x14ac:dyDescent="0.25">
      <c r="A15" t="s">
        <v>43</v>
      </c>
      <c r="B15">
        <v>152655</v>
      </c>
      <c r="C15">
        <v>157771</v>
      </c>
      <c r="D15">
        <v>0.23745473040000001</v>
      </c>
      <c r="E15" s="8">
        <f t="shared" si="0"/>
        <v>2.3745473039999999E-3</v>
      </c>
      <c r="F15" t="s">
        <v>25</v>
      </c>
      <c r="G15" t="s">
        <v>14</v>
      </c>
      <c r="I15">
        <v>0</v>
      </c>
      <c r="J15">
        <v>0</v>
      </c>
      <c r="K15">
        <v>2.7052176600000002E-3</v>
      </c>
      <c r="L15" s="6">
        <v>2.7556000000000001E-7</v>
      </c>
      <c r="M15" s="7"/>
    </row>
    <row r="16" spans="1:13" x14ac:dyDescent="0.25">
      <c r="A16" t="s">
        <v>44</v>
      </c>
      <c r="B16">
        <v>152663</v>
      </c>
      <c r="C16">
        <v>157779</v>
      </c>
      <c r="D16">
        <v>0.26702073989000003</v>
      </c>
      <c r="E16" s="8">
        <f t="shared" si="0"/>
        <v>2.6702073989000002E-3</v>
      </c>
      <c r="F16" t="s">
        <v>26</v>
      </c>
      <c r="G16" t="s">
        <v>14</v>
      </c>
      <c r="I16">
        <v>0</v>
      </c>
      <c r="J16">
        <v>0</v>
      </c>
      <c r="K16">
        <v>3.7811306099999999E-3</v>
      </c>
      <c r="L16" s="6">
        <v>3.0987000000000001E-7</v>
      </c>
      <c r="M16" s="7"/>
    </row>
    <row r="17" spans="1:13" x14ac:dyDescent="0.25">
      <c r="A17" t="s">
        <v>45</v>
      </c>
      <c r="B17">
        <v>155244</v>
      </c>
      <c r="C17">
        <v>160360</v>
      </c>
      <c r="D17">
        <v>0.29187416833000002</v>
      </c>
      <c r="E17" s="8">
        <f t="shared" si="0"/>
        <v>2.9187416833000002E-3</v>
      </c>
      <c r="F17" t="s">
        <v>27</v>
      </c>
      <c r="G17" t="s">
        <v>14</v>
      </c>
      <c r="I17">
        <v>0</v>
      </c>
      <c r="J17">
        <v>0</v>
      </c>
      <c r="K17">
        <v>3.3770923299999999E-3</v>
      </c>
      <c r="L17" s="6">
        <v>3.3872E-7</v>
      </c>
      <c r="M17" s="7"/>
    </row>
    <row r="18" spans="1:13" x14ac:dyDescent="0.25">
      <c r="D18" s="1">
        <f>SUM(D15:D17)</f>
        <v>0.79634963862000008</v>
      </c>
      <c r="E18" s="3">
        <f t="shared" si="0"/>
        <v>7.9634963862000013E-3</v>
      </c>
      <c r="F18" s="1" t="s">
        <v>54</v>
      </c>
      <c r="G18" s="1" t="s">
        <v>14</v>
      </c>
      <c r="L18" s="5">
        <f>SUM(L15:L17)</f>
        <v>9.2415000000000008E-7</v>
      </c>
      <c r="M18" s="4"/>
    </row>
    <row r="19" spans="1:13" x14ac:dyDescent="0.25">
      <c r="A19" t="s">
        <v>46</v>
      </c>
      <c r="B19">
        <v>152667</v>
      </c>
      <c r="C19">
        <v>157783</v>
      </c>
      <c r="D19">
        <v>0.67425582742000001</v>
      </c>
      <c r="E19" s="8">
        <f t="shared" si="0"/>
        <v>6.7425582742000004E-3</v>
      </c>
      <c r="F19" t="s">
        <v>28</v>
      </c>
      <c r="G19" t="s">
        <v>15</v>
      </c>
      <c r="I19">
        <v>0</v>
      </c>
      <c r="J19">
        <v>0</v>
      </c>
      <c r="K19">
        <v>5.8708818799999996E-3</v>
      </c>
      <c r="L19" s="6">
        <v>7.8247000000000004E-7</v>
      </c>
      <c r="M19" s="7"/>
    </row>
    <row r="20" spans="1:13" x14ac:dyDescent="0.25">
      <c r="A20" t="s">
        <v>47</v>
      </c>
      <c r="B20">
        <v>152672</v>
      </c>
      <c r="C20">
        <v>157788</v>
      </c>
      <c r="D20">
        <v>1.83010362193</v>
      </c>
      <c r="E20" s="8">
        <f t="shared" si="0"/>
        <v>1.8301036219300001E-2</v>
      </c>
      <c r="F20" t="s">
        <v>29</v>
      </c>
      <c r="G20" t="s">
        <v>15</v>
      </c>
      <c r="I20">
        <v>0</v>
      </c>
      <c r="J20">
        <v>0</v>
      </c>
      <c r="K20">
        <v>1.2147580979999999E-2</v>
      </c>
      <c r="L20" s="6">
        <v>2.1241600000000001E-6</v>
      </c>
      <c r="M20" s="7"/>
    </row>
    <row r="21" spans="1:13" x14ac:dyDescent="0.25">
      <c r="A21" t="s">
        <v>48</v>
      </c>
      <c r="B21">
        <v>152714</v>
      </c>
      <c r="C21">
        <v>157830</v>
      </c>
      <c r="D21">
        <v>0.49717971034000003</v>
      </c>
      <c r="E21" s="8">
        <f t="shared" si="0"/>
        <v>4.9717971034000004E-3</v>
      </c>
      <c r="F21" t="s">
        <v>30</v>
      </c>
      <c r="G21" t="s">
        <v>15</v>
      </c>
      <c r="I21">
        <v>0</v>
      </c>
      <c r="J21">
        <v>0</v>
      </c>
      <c r="K21">
        <v>4.3743361599999997E-3</v>
      </c>
      <c r="L21" s="6">
        <v>5.7706999999999997E-7</v>
      </c>
      <c r="M21" s="7"/>
    </row>
    <row r="22" spans="1:13" x14ac:dyDescent="0.25">
      <c r="A22" t="s">
        <v>49</v>
      </c>
      <c r="B22">
        <v>152734</v>
      </c>
      <c r="C22">
        <v>157850</v>
      </c>
      <c r="D22">
        <v>1.0414506187499999</v>
      </c>
      <c r="E22" s="8">
        <f t="shared" si="0"/>
        <v>1.0414506187499999E-2</v>
      </c>
      <c r="F22" t="s">
        <v>31</v>
      </c>
      <c r="G22" t="s">
        <v>15</v>
      </c>
      <c r="I22">
        <v>0</v>
      </c>
      <c r="J22">
        <v>0</v>
      </c>
      <c r="K22">
        <v>8.9986427099999992E-3</v>
      </c>
      <c r="L22" s="6">
        <v>1.20857E-6</v>
      </c>
      <c r="M22" s="7"/>
    </row>
    <row r="23" spans="1:13" x14ac:dyDescent="0.25">
      <c r="A23" t="s">
        <v>50</v>
      </c>
      <c r="B23">
        <v>152802</v>
      </c>
      <c r="C23">
        <v>157918</v>
      </c>
      <c r="D23">
        <v>0.28288954571000002</v>
      </c>
      <c r="E23" s="8">
        <f t="shared" si="0"/>
        <v>2.8288954571000003E-3</v>
      </c>
      <c r="F23" t="s">
        <v>32</v>
      </c>
      <c r="G23" t="s">
        <v>15</v>
      </c>
      <c r="I23">
        <v>0</v>
      </c>
      <c r="J23">
        <v>0</v>
      </c>
      <c r="K23">
        <v>2.9366849700000002E-3</v>
      </c>
      <c r="L23" s="6">
        <v>3.2832999999999998E-7</v>
      </c>
      <c r="M23" s="7"/>
    </row>
    <row r="24" spans="1:13" x14ac:dyDescent="0.25">
      <c r="A24" t="s">
        <v>51</v>
      </c>
      <c r="B24">
        <v>152805</v>
      </c>
      <c r="C24">
        <v>157921</v>
      </c>
      <c r="D24">
        <v>0.21822394896</v>
      </c>
      <c r="E24" s="8">
        <f t="shared" si="0"/>
        <v>2.1822394896000002E-3</v>
      </c>
      <c r="F24" t="s">
        <v>33</v>
      </c>
      <c r="G24" t="s">
        <v>15</v>
      </c>
      <c r="I24">
        <v>0</v>
      </c>
      <c r="J24">
        <v>0</v>
      </c>
      <c r="K24">
        <v>2.63023552E-3</v>
      </c>
      <c r="L24" s="6">
        <v>2.5325999999999998E-7</v>
      </c>
      <c r="M24" s="7"/>
    </row>
    <row r="25" spans="1:13" x14ac:dyDescent="0.25">
      <c r="A25" t="s">
        <v>52</v>
      </c>
      <c r="B25">
        <v>155245</v>
      </c>
      <c r="C25">
        <v>160361</v>
      </c>
      <c r="D25">
        <v>0.22279355538000001</v>
      </c>
      <c r="E25" s="8">
        <f t="shared" si="0"/>
        <v>2.2279355538000001E-3</v>
      </c>
      <c r="F25" t="s">
        <v>34</v>
      </c>
      <c r="G25" t="s">
        <v>15</v>
      </c>
      <c r="I25">
        <v>0</v>
      </c>
      <c r="J25">
        <v>0</v>
      </c>
      <c r="K25">
        <v>2.6466260199999999E-3</v>
      </c>
      <c r="L25" s="6">
        <v>2.5857000000000002E-7</v>
      </c>
      <c r="M25" s="7"/>
    </row>
    <row r="26" spans="1:13" x14ac:dyDescent="0.25">
      <c r="D26" s="1">
        <f>SUM(D19:D25)</f>
        <v>4.7668968284900002</v>
      </c>
      <c r="E26" s="3">
        <f t="shared" si="0"/>
        <v>4.7668968284900005E-2</v>
      </c>
      <c r="F26" s="1" t="s">
        <v>54</v>
      </c>
      <c r="G26" s="1" t="s">
        <v>15</v>
      </c>
      <c r="L26" s="5">
        <f>SUM(L19:L25)</f>
        <v>5.532430000000001E-6</v>
      </c>
      <c r="M26" s="4"/>
    </row>
    <row r="27" spans="1:13" x14ac:dyDescent="0.25">
      <c r="D27" s="1">
        <f>D6+D14+D18+D26</f>
        <v>9.2187890866500002</v>
      </c>
      <c r="E27" s="3">
        <f t="shared" si="0"/>
        <v>9.2187890866500005E-2</v>
      </c>
      <c r="F27" s="1" t="s">
        <v>53</v>
      </c>
      <c r="L27" s="5">
        <f>L6+L14+L18+L26</f>
        <v>1.2081810000000001E-5</v>
      </c>
      <c r="M27" s="4"/>
    </row>
    <row r="30" spans="1:13" x14ac:dyDescent="0.25">
      <c r="A30" t="s">
        <v>55</v>
      </c>
    </row>
    <row r="32" spans="1:13" x14ac:dyDescent="0.25">
      <c r="A32" t="s">
        <v>57</v>
      </c>
      <c r="E32">
        <v>1.736</v>
      </c>
      <c r="F32" t="s">
        <v>56</v>
      </c>
    </row>
    <row r="33" spans="1:6" x14ac:dyDescent="0.25">
      <c r="A33" t="s">
        <v>58</v>
      </c>
      <c r="E33" s="2">
        <f>E27/E32*100</f>
        <v>5.3103623771025354</v>
      </c>
      <c r="F33" t="s">
        <v>59</v>
      </c>
    </row>
  </sheetData>
  <autoFilter ref="A5:L5"/>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Laniel</dc:creator>
  <cp:lastModifiedBy>Claire Larocque</cp:lastModifiedBy>
  <dcterms:created xsi:type="dcterms:W3CDTF">2018-11-20T15:45:39Z</dcterms:created>
  <dcterms:modified xsi:type="dcterms:W3CDTF">2021-05-17T17:44:13Z</dcterms:modified>
</cp:coreProperties>
</file>